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ATA E ARSIP KOMP AEP\LILI AKHMAD MR SPD\PPDB 2020\KELENGKAPAN PDF\"/>
    </mc:Choice>
  </mc:AlternateContent>
  <xr:revisionPtr revIDLastSave="0" documentId="8_{BA2AA627-7A35-4126-8BA0-99930470562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IODATA SISWA X 2019-2020" sheetId="1" r:id="rId1"/>
    <sheet name="REKAP" sheetId="2" state="hidden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2" l="1"/>
  <c r="E2" i="2"/>
  <c r="AD9" i="1" l="1"/>
  <c r="Y2" i="2"/>
  <c r="R32" i="1"/>
  <c r="N2" i="2" s="1"/>
  <c r="M2" i="2"/>
  <c r="BG2" i="2"/>
  <c r="AX2" i="2"/>
  <c r="B2" i="2"/>
  <c r="C2" i="2"/>
  <c r="D2" i="2"/>
  <c r="F2" i="2"/>
  <c r="G2" i="2"/>
  <c r="H2" i="2"/>
  <c r="I2" i="2"/>
  <c r="J2" i="2"/>
  <c r="K2" i="2" s="1"/>
  <c r="L2" i="2"/>
  <c r="O2" i="2"/>
  <c r="P2" i="2"/>
  <c r="Q2" i="2"/>
  <c r="R2" i="2"/>
  <c r="S2" i="2"/>
  <c r="T2" i="2"/>
  <c r="U2" i="2"/>
  <c r="V2" i="2"/>
  <c r="W2" i="2"/>
  <c r="X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Y2" i="2"/>
  <c r="AZ2" i="2"/>
  <c r="BA2" i="2"/>
  <c r="BB2" i="2"/>
  <c r="BC2" i="2"/>
  <c r="BD2" i="2"/>
  <c r="BE2" i="2"/>
  <c r="BF2" i="2"/>
  <c r="BH2" i="2"/>
  <c r="BI2" i="2"/>
  <c r="BJ2" i="2"/>
  <c r="BK2" i="2"/>
  <c r="BL2" i="2"/>
  <c r="BM2" i="2"/>
  <c r="BN2" i="2"/>
  <c r="BO2" i="2"/>
  <c r="BP2" i="2"/>
  <c r="BQ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</calcChain>
</file>

<file path=xl/sharedStrings.xml><?xml version="1.0" encoding="utf-8"?>
<sst xmlns="http://schemas.openxmlformats.org/spreadsheetml/2006/main" count="424" uniqueCount="305">
  <si>
    <t>LEMBAR BUKU INDUK PESERTA DIDIK</t>
  </si>
  <si>
    <t>Nama Lengkap</t>
  </si>
  <si>
    <t>a.</t>
  </si>
  <si>
    <t>:</t>
  </si>
  <si>
    <t>b.</t>
  </si>
  <si>
    <t>Jenis Kelamin</t>
  </si>
  <si>
    <t>c.</t>
  </si>
  <si>
    <t>NISN</t>
  </si>
  <si>
    <t>d.</t>
  </si>
  <si>
    <t>e.</t>
  </si>
  <si>
    <t>f.</t>
  </si>
  <si>
    <t>*) diisikan data dari jenjang sebelumnya</t>
  </si>
  <si>
    <t>Tanggal :</t>
  </si>
  <si>
    <t>g.</t>
  </si>
  <si>
    <t>Nomor Induk Kependudukan (NIK)</t>
  </si>
  <si>
    <t>h.</t>
  </si>
  <si>
    <t>NPSN Sekolah Asal</t>
  </si>
  <si>
    <t>i.</t>
  </si>
  <si>
    <t>Nama Sekolah Asal</t>
  </si>
  <si>
    <t>-</t>
  </si>
  <si>
    <t>j.</t>
  </si>
  <si>
    <t>Tempat, Tanggal Lahir</t>
  </si>
  <si>
    <t>Agama</t>
  </si>
  <si>
    <t>k.</t>
  </si>
  <si>
    <t>,</t>
  </si>
  <si>
    <t>l.</t>
  </si>
  <si>
    <t>Berkebutuhan khusus</t>
  </si>
  <si>
    <t>m.</t>
  </si>
  <si>
    <t>Alamat Tempat Tinggal</t>
  </si>
  <si>
    <t>RW :</t>
  </si>
  <si>
    <t>RT :</t>
  </si>
  <si>
    <t>Kode Pos :</t>
  </si>
  <si>
    <t>Dusun</t>
  </si>
  <si>
    <t>Kelurahan / Desa</t>
  </si>
  <si>
    <t>Kecamatan</t>
  </si>
  <si>
    <t>Kabupaten / Kota</t>
  </si>
  <si>
    <t>Provinsi</t>
  </si>
  <si>
    <t>Alat Transportasi ke Sekolah</t>
  </si>
  <si>
    <t>n.</t>
  </si>
  <si>
    <t>o.</t>
  </si>
  <si>
    <t>Jenis Tinggal</t>
  </si>
  <si>
    <t>p.</t>
  </si>
  <si>
    <t>No. Telepon Rumah</t>
  </si>
  <si>
    <t>No. HP :</t>
  </si>
  <si>
    <t>q.</t>
  </si>
  <si>
    <t>Email Pribadi</t>
  </si>
  <si>
    <t>r.</t>
  </si>
  <si>
    <t>Nomor KKS</t>
  </si>
  <si>
    <t>s.</t>
  </si>
  <si>
    <t>Apakah Penerima KPS/PKH</t>
  </si>
  <si>
    <t>(Kartu Keluarga Sejahtera)</t>
  </si>
  <si>
    <t>No. KPS/PKH</t>
  </si>
  <si>
    <t>*) KPS = Kartu Perlindungan Sosial</t>
  </si>
  <si>
    <t>t.</t>
  </si>
  <si>
    <t>Usulan dari sekolah layak PIP</t>
  </si>
  <si>
    <t>Alasan Layak</t>
  </si>
  <si>
    <t>u.</t>
  </si>
  <si>
    <t>Penerima KIP</t>
  </si>
  <si>
    <t>No. KIP</t>
  </si>
  <si>
    <t>v.</t>
  </si>
  <si>
    <t>Nama Tertera di KIP</t>
  </si>
  <si>
    <t>Alasan Menolak KIP</t>
  </si>
  <si>
    <t>Nomor Registrasi Akta Lahir</t>
  </si>
  <si>
    <t>IDENTITAS PESERTA  DIDIK (WAJIB DIISI)</t>
  </si>
  <si>
    <t>DATA AYAH KANDUNG (WAJIB DIISI)</t>
  </si>
  <si>
    <t>Nama Ayah</t>
  </si>
  <si>
    <t>Tahun Lahir</t>
  </si>
  <si>
    <t>NIK Ayah</t>
  </si>
  <si>
    <t>*) KIP = Kartu Indonesia Pintar</t>
  </si>
  <si>
    <t>Pekerjaan</t>
  </si>
  <si>
    <t>Pendidikan</t>
  </si>
  <si>
    <t>Penghasilan Bulanan</t>
  </si>
  <si>
    <t>DATA IBU KANDUNG (WAJIB DIISI)</t>
  </si>
  <si>
    <t xml:space="preserve">Nama Ibu </t>
  </si>
  <si>
    <t>NIK Ibu</t>
  </si>
  <si>
    <t xml:space="preserve">DATA WALI </t>
  </si>
  <si>
    <t>Nama Wali</t>
  </si>
  <si>
    <t>NIK Wali</t>
  </si>
  <si>
    <t>DATA PERIODIK (WAJIB DIISI)</t>
  </si>
  <si>
    <t>x.</t>
  </si>
  <si>
    <t>y.</t>
  </si>
  <si>
    <t>z.</t>
  </si>
  <si>
    <t>Tinggi Badan</t>
  </si>
  <si>
    <t>cm</t>
  </si>
  <si>
    <t>aa.</t>
  </si>
  <si>
    <t>Berat Badan</t>
  </si>
  <si>
    <t>kg</t>
  </si>
  <si>
    <t>Jarak Tempat Tinggal Ke Sekolah</t>
  </si>
  <si>
    <t>ab.</t>
  </si>
  <si>
    <t>Waktu Tempuh Berangkat ke Sekolah</t>
  </si>
  <si>
    <t>ac.</t>
  </si>
  <si>
    <t>Jumlah Saudara Kandung</t>
  </si>
  <si>
    <t>Jika lebih dari 1 km, tuliskan</t>
  </si>
  <si>
    <t>Km</t>
  </si>
  <si>
    <t>Jika lebih dari 60 menit, tuliskan</t>
  </si>
  <si>
    <t>menit</t>
  </si>
  <si>
    <t>CATATAN PRESTASI</t>
  </si>
  <si>
    <t>ad.</t>
  </si>
  <si>
    <t>Jenis Prestasi</t>
  </si>
  <si>
    <t>Tingkat</t>
  </si>
  <si>
    <t>Nama Prestasi</t>
  </si>
  <si>
    <t>Tahun</t>
  </si>
  <si>
    <t>Penyelenggara</t>
  </si>
  <si>
    <t>Jenis</t>
  </si>
  <si>
    <t>BEASISWA</t>
  </si>
  <si>
    <t xml:space="preserve">Tahun Mulai </t>
  </si>
  <si>
    <t>Tahun Selesai</t>
  </si>
  <si>
    <t>Penyelenggara / Sumber</t>
  </si>
  <si>
    <t>af.</t>
  </si>
  <si>
    <t>KESEJAHTERAAN</t>
  </si>
  <si>
    <t xml:space="preserve">Jenis Kesejahteraan  </t>
  </si>
  <si>
    <t>Dari Tahun</t>
  </si>
  <si>
    <t>Sampai Tahun</t>
  </si>
  <si>
    <t>Nomor</t>
  </si>
  <si>
    <t>NAMA</t>
  </si>
  <si>
    <t>Contoh</t>
  </si>
  <si>
    <t>Rumah sendiri/Kontrak/Sewa/Numpang/Asrama *)</t>
  </si>
  <si>
    <r>
      <t xml:space="preserve">Biasanya ada di bawah kata : </t>
    </r>
    <r>
      <rPr>
        <b/>
        <sz val="9"/>
        <color indexed="8"/>
        <rFont val="Tahoma"/>
        <family val="2"/>
      </rPr>
      <t>"KUTIPAN AKTA KELAHIRAN"</t>
    </r>
  </si>
  <si>
    <t>L/P</t>
  </si>
  <si>
    <t>NO. UJIAN</t>
  </si>
  <si>
    <t>NIK</t>
  </si>
  <si>
    <t>NPSN</t>
  </si>
  <si>
    <t>NAMA SMP</t>
  </si>
  <si>
    <t>TEMPAT LAHIR</t>
  </si>
  <si>
    <t>TGL</t>
  </si>
  <si>
    <t>TANGGAL</t>
  </si>
  <si>
    <t>AGAMA</t>
  </si>
  <si>
    <t>JALAN</t>
  </si>
  <si>
    <t>KEBUTUHAN KHUSUS</t>
  </si>
  <si>
    <t>YA/TIDAK</t>
  </si>
  <si>
    <t>DUSUN</t>
  </si>
  <si>
    <t>KEL.</t>
  </si>
  <si>
    <t>RT</t>
  </si>
  <si>
    <t>RW</t>
  </si>
  <si>
    <t>KEC.</t>
  </si>
  <si>
    <t>KOTA</t>
  </si>
  <si>
    <t>PROVINSI</t>
  </si>
  <si>
    <t>KODEPOS</t>
  </si>
  <si>
    <t>TRANSPOR</t>
  </si>
  <si>
    <t>TINGGAL</t>
  </si>
  <si>
    <t>NO. TELP</t>
  </si>
  <si>
    <t>NO.HP</t>
  </si>
  <si>
    <t>EMAIL</t>
  </si>
  <si>
    <t>NO.KKS</t>
  </si>
  <si>
    <t>KPS/PKH</t>
  </si>
  <si>
    <t>NO.KPS/KPH</t>
  </si>
  <si>
    <t>LAYAK_PIP</t>
  </si>
  <si>
    <t>ALASAN</t>
  </si>
  <si>
    <t>NAMA_PIP</t>
  </si>
  <si>
    <t>PENERIMA_PIP</t>
  </si>
  <si>
    <t>NO_KIP</t>
  </si>
  <si>
    <t>ALASAN_MENOLAK</t>
  </si>
  <si>
    <t>NAMA_AYAH</t>
  </si>
  <si>
    <t>THN_LAHIR AYAH</t>
  </si>
  <si>
    <t>NIK_AYAH</t>
  </si>
  <si>
    <t>KHUSUS</t>
  </si>
  <si>
    <t>PEKERJAAN</t>
  </si>
  <si>
    <t>PENDIDIKAN</t>
  </si>
  <si>
    <t>PENDAPATAN</t>
  </si>
  <si>
    <t>NAMA_IBU</t>
  </si>
  <si>
    <t>THN_LAHIR IBU</t>
  </si>
  <si>
    <t>NIK_IBU</t>
  </si>
  <si>
    <t>NAMA_WALI</t>
  </si>
  <si>
    <t>THN_LAHIR WALI</t>
  </si>
  <si>
    <t>NIK_WALI</t>
  </si>
  <si>
    <t>TINGGI</t>
  </si>
  <si>
    <t>BERAT</t>
  </si>
  <si>
    <t>JARAK1</t>
  </si>
  <si>
    <t>JARAK2</t>
  </si>
  <si>
    <t>WAKTU1</t>
  </si>
  <si>
    <t>WAKTU2</t>
  </si>
  <si>
    <t>SAUDARA</t>
  </si>
  <si>
    <t>PRESTASI1</t>
  </si>
  <si>
    <t>TINGKAT1</t>
  </si>
  <si>
    <t>NAMAPRESTASI1</t>
  </si>
  <si>
    <t>TAHUN1</t>
  </si>
  <si>
    <t>PENYELENGGARA1</t>
  </si>
  <si>
    <t>PRESTASI2</t>
  </si>
  <si>
    <t>TINGKAT2</t>
  </si>
  <si>
    <t>NAMAPRESTASI2</t>
  </si>
  <si>
    <t>TAHUN2</t>
  </si>
  <si>
    <t>PENYELENGGARA2</t>
  </si>
  <si>
    <t>PRESTASI3</t>
  </si>
  <si>
    <t>TINGKAT3</t>
  </si>
  <si>
    <t>NAMAPRESTASI3</t>
  </si>
  <si>
    <t>TAHUN3</t>
  </si>
  <si>
    <t>PENYELENGGARA3</t>
  </si>
  <si>
    <t>PRESTASI4</t>
  </si>
  <si>
    <t>TINGKAT4</t>
  </si>
  <si>
    <t>NAMAPRESTASI4</t>
  </si>
  <si>
    <t>TAHUN4</t>
  </si>
  <si>
    <t>PENYELENGGARA4</t>
  </si>
  <si>
    <t>PRESTASI5</t>
  </si>
  <si>
    <t>TINGKAT5</t>
  </si>
  <si>
    <t>NAMAPRESTASI5</t>
  </si>
  <si>
    <t>TAHUN5</t>
  </si>
  <si>
    <t>PENYELENGGARA5</t>
  </si>
  <si>
    <t>BEASISWA_J1</t>
  </si>
  <si>
    <t>BEASISWA_P1</t>
  </si>
  <si>
    <t>TAHUN_M1</t>
  </si>
  <si>
    <t>TAHUN_S1</t>
  </si>
  <si>
    <t>BEASISWA_J2</t>
  </si>
  <si>
    <t>BEASISWA_P2</t>
  </si>
  <si>
    <t>TAHUN_M2</t>
  </si>
  <si>
    <t>TAHUN_S2</t>
  </si>
  <si>
    <t>BEASISWA_J3</t>
  </si>
  <si>
    <t>BEASISWA_P3</t>
  </si>
  <si>
    <t>TAHUN_M3</t>
  </si>
  <si>
    <t>TAHUN_S3</t>
  </si>
  <si>
    <t>KESJH_1</t>
  </si>
  <si>
    <t>NOKESJH_1</t>
  </si>
  <si>
    <t>T_KESJH_1</t>
  </si>
  <si>
    <t>KESJH_2</t>
  </si>
  <si>
    <t>NOKESJH_2</t>
  </si>
  <si>
    <t>T_KESJH_2</t>
  </si>
  <si>
    <t>KESJH_3</t>
  </si>
  <si>
    <t>NOKESJH_3</t>
  </si>
  <si>
    <t>T_KESJH_3</t>
  </si>
  <si>
    <t>T_KESJH_S1</t>
  </si>
  <si>
    <t>T_KESJH_S2</t>
  </si>
  <si>
    <t>T_KESJH_S4</t>
  </si>
  <si>
    <t>T_KESJH_4</t>
  </si>
  <si>
    <t>KESJH_4</t>
  </si>
  <si>
    <t>NOKESJH_4</t>
  </si>
  <si>
    <t>No. HP Ayah</t>
  </si>
  <si>
    <t>No. HP Ibu</t>
  </si>
  <si>
    <t>nop HP. Ayah</t>
  </si>
  <si>
    <t>nop HP. Ibu</t>
  </si>
  <si>
    <t>Anak ke</t>
  </si>
  <si>
    <t>Status Anak</t>
  </si>
  <si>
    <t>ag.</t>
  </si>
  <si>
    <t>ah.</t>
  </si>
  <si>
    <t>Nomor Ujian Nasional SMP/MTs</t>
  </si>
  <si>
    <t>X MIPA-1</t>
  </si>
  <si>
    <t>X MIPA-2</t>
  </si>
  <si>
    <t>X MIPA-3</t>
  </si>
  <si>
    <t>X MIPA-4</t>
  </si>
  <si>
    <t>X MIPA-5</t>
  </si>
  <si>
    <t>X MIPA-6</t>
  </si>
  <si>
    <t>X MIPA-7</t>
  </si>
  <si>
    <t>X IPS-1</t>
  </si>
  <si>
    <t>X IPS-2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</si>
  <si>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</si>
  <si>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</si>
  <si>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</si>
  <si>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</si>
  <si>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</si>
  <si>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</si>
  <si>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</si>
  <si>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</si>
  <si>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</si>
  <si>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</si>
  <si>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</si>
  <si>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</si>
  <si>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</si>
  <si>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</si>
  <si>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</si>
  <si>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</si>
  <si>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</si>
  <si>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</si>
  <si>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</si>
  <si>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</si>
  <si>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</si>
  <si>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</si>
  <si>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</si>
  <si>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</si>
  <si>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</si>
  <si>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</si>
  <si>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</si>
  <si>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</si>
  <si>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</si>
  <si>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</si>
  <si>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</si>
  <si>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</si>
  <si>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</si>
  <si>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</si>
  <si>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</si>
  <si>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</si>
  <si>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</si>
  <si>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</si>
  <si>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</si>
  <si>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</si>
  <si>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</si>
  <si>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Pilih Absen</t>
  </si>
  <si>
    <t>Pilih Kelas</t>
  </si>
  <si>
    <t>Anak kandung</t>
  </si>
  <si>
    <t>Anak angkat</t>
  </si>
  <si>
    <t>Anak tiri</t>
  </si>
  <si>
    <t>Anak asuh</t>
  </si>
  <si>
    <t>Anak luar nikah</t>
  </si>
  <si>
    <t>Status anak</t>
  </si>
  <si>
    <t>L = Laki-laki</t>
  </si>
  <si>
    <t>P = Perempuan</t>
  </si>
  <si>
    <t>X MIPA-8</t>
  </si>
  <si>
    <t>Koordinat rumah</t>
  </si>
  <si>
    <t xml:space="preserve">: </t>
  </si>
  <si>
    <t xml:space="preserve">KOORDINAT </t>
  </si>
  <si>
    <t>NO_REG AKTA</t>
  </si>
  <si>
    <t>w,</t>
  </si>
  <si>
    <t>ae</t>
  </si>
  <si>
    <t>al.</t>
  </si>
  <si>
    <t>No. Urut</t>
  </si>
  <si>
    <t>No. Urut diterima</t>
  </si>
  <si>
    <t xml:space="preserve">lingkar kepala </t>
  </si>
  <si>
    <t>LINGKAR KEPALA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</si>
</sst>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(&quot;Rp&quot;* #,##0_);_(&quot;Rp&quot;* \(#,##0\);_(&quot;Rp&quot;* &quot;-&quot;_);_(@_)"/>
    <numFmt numFmtId="41" formatCode="_(* #,##0_);_(* \(#,##0\);_(* &quot;-&quot;_);_(@_)"/>
    <numFmt numFmtId="164" formatCode="dd\ mmmm\ yyyy"/>
  </numFmts>
  <fonts count="13" x14ac:knownFonts="1">
    <font>
      <sz val="10"/>
      <color theme="1"/>
      <name val="Tahoma"/>
      <family val="2"/>
      <charset val="1"/>
    </font>
    <font>
      <b/>
      <sz val="10"/>
      <name val="Tahoma"/>
      <family val="2"/>
    </font>
    <font>
      <b/>
      <sz val="9"/>
      <color indexed="8"/>
      <name val="Tahoma"/>
      <family val="2"/>
    </font>
    <font>
      <b/>
      <sz val="11"/>
      <color indexed="8"/>
      <name val="Calibri"/>
      <family val="2"/>
      <charset val="1"/>
    </font>
    <font>
      <sz val="10"/>
      <color theme="1"/>
      <name val="Tahoma"/>
      <family val="2"/>
      <charset val="1"/>
    </font>
    <font>
      <u/>
      <sz val="10"/>
      <color theme="10"/>
      <name val="Tahoma"/>
      <family val="2"/>
      <charset val="1"/>
    </font>
    <font>
      <sz val="10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sz val="8"/>
      <color rgb="FFFF0000"/>
      <name val="SimHei"/>
      <family val="3"/>
    </font>
    <font>
      <sz val="10"/>
      <color theme="0"/>
      <name val="Tahoma"/>
      <family val="2"/>
    </font>
    <font>
      <b/>
      <sz val="10"/>
      <color theme="0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6" fillId="0" borderId="0" xfId="0" quotePrefix="1" applyFont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3" fillId="3" borderId="0" xfId="0" applyNumberFormat="1" applyFont="1" applyFill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42" fontId="0" fillId="0" borderId="0" xfId="0" applyNumberFormat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0" fillId="0" borderId="0" xfId="0" applyNumberFormat="1"/>
    <xf numFmtId="0" fontId="11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horizontal="center" vertical="center"/>
    </xf>
    <xf numFmtId="0" fontId="8" fillId="0" borderId="3" xfId="0" applyFont="1" applyBorder="1" applyAlignment="1" applyProtection="1">
      <alignment horizontal="centerContinuous" vertical="center"/>
      <protection locked="0"/>
    </xf>
    <xf numFmtId="0" fontId="8" fillId="0" borderId="4" xfId="0" applyFont="1" applyBorder="1" applyAlignment="1" applyProtection="1">
      <alignment horizontal="centerContinuous" vertical="center"/>
      <protection locked="0"/>
    </xf>
    <xf numFmtId="0" fontId="8" fillId="0" borderId="5" xfId="0" applyFont="1" applyBorder="1" applyAlignment="1" applyProtection="1">
      <alignment horizontal="centerContinuous" vertical="center"/>
      <protection locked="0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9" fillId="14" borderId="5" xfId="0" applyFont="1" applyFill="1" applyBorder="1" applyAlignment="1">
      <alignment horizontal="left" vertical="center"/>
    </xf>
    <xf numFmtId="0" fontId="9" fillId="14" borderId="3" xfId="0" applyFont="1" applyFill="1" applyBorder="1" applyAlignment="1">
      <alignment horizontal="left" vertical="center"/>
    </xf>
    <xf numFmtId="0" fontId="9" fillId="14" borderId="4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8" fillId="12" borderId="0" xfId="0" applyFont="1" applyFill="1" applyAlignment="1">
      <alignment horizontal="center" vertical="center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1" fillId="2" borderId="0" xfId="0" applyFont="1" applyFill="1" applyAlignment="1">
      <alignment horizontal="center" vertical="center"/>
    </xf>
    <xf numFmtId="0" fontId="8" fillId="0" borderId="5" xfId="0" applyFont="1" applyFill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8" fillId="0" borderId="4" xfId="0" applyFont="1" applyFill="1" applyBorder="1" applyAlignment="1" applyProtection="1">
      <alignment horizontal="left" vertical="center"/>
      <protection locked="0"/>
    </xf>
    <xf numFmtId="0" fontId="5" fillId="0" borderId="5" xfId="2" applyBorder="1" applyAlignment="1" applyProtection="1">
      <alignment horizontal="left" vertical="center"/>
      <protection locked="0"/>
    </xf>
    <xf numFmtId="164" fontId="6" fillId="11" borderId="0" xfId="0" applyNumberFormat="1" applyFont="1" applyFill="1" applyAlignment="1" applyProtection="1">
      <alignment horizontal="center" vertical="center"/>
      <protection locked="0"/>
    </xf>
    <xf numFmtId="0" fontId="1" fillId="5" borderId="0" xfId="0" applyFont="1" applyFill="1" applyAlignment="1">
      <alignment horizontal="center" vertical="center"/>
    </xf>
    <xf numFmtId="42" fontId="8" fillId="0" borderId="5" xfId="1" applyNumberFormat="1" applyFont="1" applyBorder="1" applyAlignment="1" applyProtection="1">
      <alignment vertical="center"/>
      <protection locked="0"/>
    </xf>
    <xf numFmtId="42" fontId="8" fillId="0" borderId="3" xfId="1" applyNumberFormat="1" applyFont="1" applyBorder="1" applyAlignment="1" applyProtection="1">
      <alignment vertical="center"/>
      <protection locked="0"/>
    </xf>
    <xf numFmtId="42" fontId="8" fillId="0" borderId="4" xfId="1" applyNumberFormat="1" applyFont="1" applyBorder="1" applyAlignment="1" applyProtection="1">
      <alignment vertical="center"/>
      <protection locked="0"/>
    </xf>
    <xf numFmtId="0" fontId="1" fillId="13" borderId="0" xfId="0" applyFont="1" applyFill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1" fillId="1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8" fillId="0" borderId="1" xfId="0" quotePrefix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left" vertical="center"/>
    </xf>
  </cellXfs>
  <cellStyles count="3">
    <cellStyle name="Comma [0]" xfId="1" builtinId="6"/>
    <cellStyle name="Hyperlink" xfId="2" builtinId="8"/>
    <cellStyle name="Normal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167301</xdr:colOff>
      <xdr:row>15</xdr:row>
      <xdr:rowOff>22111</xdr:rowOff>
    </xdr:from>
    <xdr:to>
      <xdr:col>48</xdr:col>
      <xdr:colOff>293698</xdr:colOff>
      <xdr:row>21</xdr:row>
      <xdr:rowOff>34681</xdr:rowOff>
    </xdr:to>
    <xdr:sp macro="" textlink="">
      <xdr:nvSpPr>
        <xdr:cNvPr id="5" name="AutoShape 1024">
          <a:extLst>
            <a:ext uri="{FF2B5EF4-FFF2-40B4-BE49-F238E27FC236}">
              <a16:creationId xmlns:a16="http://schemas.microsoft.com/office/drawing/2014/main" id="{B97A8AF0-2F94-41E1-8EE3-637D3DF71972}"/>
            </a:ext>
          </a:extLst>
        </xdr:cNvPr>
        <xdr:cNvSpPr>
          <a:spLocks/>
        </xdr:cNvSpPr>
      </xdr:nvSpPr>
      <xdr:spPr bwMode="auto">
        <a:xfrm>
          <a:off x="9748330" y="2151229"/>
          <a:ext cx="3758991" cy="77457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000000"/>
            </a:gs>
            <a:gs pos="80000">
              <a:srgbClr val="000000"/>
            </a:gs>
            <a:gs pos="100000">
              <a:srgbClr val="000000"/>
            </a:gs>
          </a:gsLst>
          <a:lin ang="16200000"/>
        </a:gradFill>
        <a:ln w="9525">
          <a:solidFill>
            <a:srgbClr val="000000"/>
          </a:solidFill>
          <a:round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algn="ctr" rtl="0">
            <a:lnSpc>
              <a:spcPts val="2100"/>
            </a:lnSpc>
            <a:defRPr sz="1000"/>
          </a:pPr>
          <a:r>
            <a:rPr lang="en-US" sz="2000" b="1" i="0" u="none" strike="noStrike" baseline="0">
              <a:solidFill>
                <a:srgbClr val="FFFF00"/>
              </a:solidFill>
              <a:latin typeface="Calibri"/>
            </a:rPr>
            <a:t>KIRIM ke : smaopat@gmail.com</a:t>
          </a:r>
          <a:endParaRPr lang="en-US" sz="1400" b="1" i="0" u="none" strike="noStrike" baseline="0">
            <a:solidFill>
              <a:srgbClr val="FFFF00"/>
            </a:solidFill>
            <a:latin typeface="Calibri"/>
          </a:endParaRPr>
        </a:p>
        <a:p>
          <a:pPr algn="ctr" rtl="0">
            <a:lnSpc>
              <a:spcPts val="1500"/>
            </a:lnSpc>
            <a:defRPr sz="1000"/>
          </a:pP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Dengan Subject : </a:t>
          </a:r>
          <a:r>
            <a:rPr lang="id-ID" sz="1400" b="0" i="0" u="none" strike="noStrike" baseline="0">
              <a:solidFill>
                <a:srgbClr val="FFFFFF"/>
              </a:solidFill>
              <a:latin typeface="Calibri"/>
            </a:rPr>
            <a:t>BIODATA KELAS X</a:t>
          </a:r>
          <a:endParaRPr lang="en-US" sz="1400" b="0" i="0" u="none" strike="noStrike" baseline="0">
            <a:solidFill>
              <a:srgbClr val="FFFFFF"/>
            </a:solidFill>
            <a:latin typeface="Calibri"/>
          </a:endParaRPr>
        </a:p>
      </xdr:txBody>
    </xdr:sp>
    <xdr:clientData/>
  </xdr:twoCellAnchor>
  <xdr:twoCellAnchor>
    <xdr:from>
      <xdr:col>42</xdr:col>
      <xdr:colOff>241070</xdr:colOff>
      <xdr:row>21</xdr:row>
      <xdr:rowOff>61351</xdr:rowOff>
    </xdr:from>
    <xdr:to>
      <xdr:col>48</xdr:col>
      <xdr:colOff>312739</xdr:colOff>
      <xdr:row>28</xdr:row>
      <xdr:rowOff>354</xdr:rowOff>
    </xdr:to>
    <xdr:sp macro="" textlink="">
      <xdr:nvSpPr>
        <xdr:cNvPr id="6" name="AutoShape 1025">
          <a:extLst>
            <a:ext uri="{FF2B5EF4-FFF2-40B4-BE49-F238E27FC236}">
              <a16:creationId xmlns:a16="http://schemas.microsoft.com/office/drawing/2014/main" id="{AAC4DFF9-FDD9-4822-8ABA-83A4A9C6C2EE}"/>
            </a:ext>
          </a:extLst>
        </xdr:cNvPr>
        <xdr:cNvSpPr>
          <a:spLocks/>
        </xdr:cNvSpPr>
      </xdr:nvSpPr>
      <xdr:spPr bwMode="auto">
        <a:xfrm>
          <a:off x="9822099" y="2944849"/>
          <a:ext cx="3704272" cy="764669"/>
        </a:xfrm>
        <a:prstGeom prst="roundRect">
          <a:avLst>
            <a:gd name="adj" fmla="val 16667"/>
          </a:avLst>
        </a:prstGeom>
        <a:ln>
          <a:headEnd/>
          <a:tailEnd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lIns="91440" tIns="45720" rIns="91440" bIns="45720" anchor="ctr" upright="1"/>
        <a:lstStyle/>
        <a:p>
          <a:pPr algn="ctr" rtl="0">
            <a:lnSpc>
              <a:spcPts val="1500"/>
            </a:lnSpc>
            <a:defRPr sz="1000"/>
          </a:pP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dikirim paling lambat </a:t>
          </a:r>
        </a:p>
        <a:p>
          <a:pPr algn="ctr" rtl="0">
            <a:lnSpc>
              <a:spcPts val="2000"/>
            </a:lnSpc>
            <a:defRPr sz="1000"/>
          </a:pPr>
          <a:r>
            <a:rPr lang="en-US" sz="1400" b="1" i="0" u="none" strike="noStrike" baseline="0">
              <a:solidFill>
                <a:srgbClr val="FFFFFF"/>
              </a:solidFill>
              <a:latin typeface="Calibri"/>
            </a:rPr>
            <a:t>Tanggal : </a:t>
          </a:r>
          <a:r>
            <a:rPr lang="id-ID" sz="1800" b="1" i="0" u="none" strike="noStrike" baseline="0">
              <a:solidFill>
                <a:srgbClr val="000000"/>
              </a:solidFill>
              <a:latin typeface="Calibri"/>
            </a:rPr>
            <a:t>30 JUNI 2020</a:t>
          </a:r>
          <a:endParaRPr lang="en-US" sz="18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41</xdr:col>
      <xdr:colOff>197214</xdr:colOff>
      <xdr:row>6</xdr:row>
      <xdr:rowOff>123265</xdr:rowOff>
    </xdr:from>
    <xdr:to>
      <xdr:col>50</xdr:col>
      <xdr:colOff>69305</xdr:colOff>
      <xdr:row>13</xdr:row>
      <xdr:rowOff>211715</xdr:rowOff>
    </xdr:to>
    <xdr:sp macro="" textlink="">
      <xdr:nvSpPr>
        <xdr:cNvPr id="7" name="AutoShape 1026">
          <a:extLst>
            <a:ext uri="{FF2B5EF4-FFF2-40B4-BE49-F238E27FC236}">
              <a16:creationId xmlns:a16="http://schemas.microsoft.com/office/drawing/2014/main" id="{B346225B-DA56-489E-B079-6F1FC5C4A661}"/>
            </a:ext>
          </a:extLst>
        </xdr:cNvPr>
        <xdr:cNvSpPr>
          <a:spLocks/>
        </xdr:cNvSpPr>
      </xdr:nvSpPr>
      <xdr:spPr bwMode="auto">
        <a:xfrm>
          <a:off x="9175031" y="1210236"/>
          <a:ext cx="5316246" cy="902893"/>
        </a:xfrm>
        <a:prstGeom prst="roundRect">
          <a:avLst>
            <a:gd name="adj" fmla="val 16667"/>
          </a:avLst>
        </a:prstGeom>
        <a:ln>
          <a:headEnd/>
          <a:tailEnd/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lIns="91440" tIns="45720" rIns="91440" bIns="45720" anchor="ctr" upright="1"/>
        <a:lstStyle/>
        <a:p>
          <a:pPr algn="ctr" rtl="0">
            <a:lnSpc>
              <a:spcPts val="1400"/>
            </a:lnSpc>
            <a:defRPr sz="1000"/>
          </a:pPr>
          <a:r>
            <a:rPr lang="id-ID" sz="1400" b="0" i="0" u="none" strike="noStrike" baseline="0">
              <a:solidFill>
                <a:srgbClr val="FFFFFF"/>
              </a:solidFill>
              <a:latin typeface="Calibri"/>
            </a:rPr>
            <a:t>Download file ini dan simpan </a:t>
          </a: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dengan format EXCEL 97-2003 Workbook</a:t>
          </a:r>
        </a:p>
        <a:p>
          <a:pPr algn="ctr" rtl="0">
            <a:lnSpc>
              <a:spcPts val="1300"/>
            </a:lnSpc>
            <a:defRPr sz="1000"/>
          </a:pP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dengan nama file : </a:t>
          </a:r>
          <a:r>
            <a:rPr lang="id-ID" sz="1400" b="0" i="0" u="none" strike="noStrike" baseline="0">
              <a:solidFill>
                <a:srgbClr val="FFFFFF"/>
              </a:solidFill>
              <a:latin typeface="Calibri"/>
            </a:rPr>
            <a:t>No. Urut Diterima</a:t>
          </a: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 - </a:t>
          </a:r>
          <a:r>
            <a:rPr lang="id-ID" sz="1400" b="0" i="0" u="none" strike="noStrike" baseline="0">
              <a:solidFill>
                <a:srgbClr val="FFFFFF"/>
              </a:solidFill>
              <a:latin typeface="Calibri"/>
            </a:rPr>
            <a:t> </a:t>
          </a:r>
          <a:r>
            <a:rPr lang="en-US" sz="1400" b="0" i="0" u="none" strike="noStrike" baseline="0">
              <a:solidFill>
                <a:srgbClr val="FFFFFF"/>
              </a:solidFill>
              <a:latin typeface="Calibri"/>
            </a:rPr>
            <a:t>Nama Siswa</a:t>
          </a:r>
        </a:p>
        <a:p>
          <a:pPr algn="ctr" rtl="0">
            <a:lnSpc>
              <a:spcPts val="1400"/>
            </a:lnSpc>
            <a:defRPr sz="1000"/>
          </a:pPr>
          <a:r>
            <a:rPr lang="en-US" sz="1400" b="1" i="0" u="none" strike="noStrike" baseline="0">
              <a:solidFill>
                <a:srgbClr val="FFFF00"/>
              </a:solidFill>
              <a:latin typeface="Calibri"/>
            </a:rPr>
            <a:t>Contoh : </a:t>
          </a:r>
          <a:r>
            <a:rPr lang="id-ID" sz="1400" b="1" i="0" u="none" strike="noStrike" baseline="0">
              <a:solidFill>
                <a:srgbClr val="FFFF00"/>
              </a:solidFill>
              <a:latin typeface="Calibri"/>
            </a:rPr>
            <a:t>01 Prestasi Akademik - 01-ANNISA R</a:t>
          </a:r>
          <a:endParaRPr lang="en-US" sz="1400" b="1" i="0" u="none" strike="noStrike" baseline="0">
            <a:solidFill>
              <a:srgbClr val="FFFF00"/>
            </a:solidFill>
            <a:latin typeface="Calibri"/>
          </a:endParaRPr>
        </a:p>
        <a:p>
          <a:pPr algn="ctr" rtl="0">
            <a:lnSpc>
              <a:spcPts val="1300"/>
            </a:lnSpc>
            <a:defRPr sz="1000"/>
          </a:pPr>
          <a:endParaRPr lang="en-US" sz="1400" b="1" i="0" u="none" strike="noStrike" baseline="0">
            <a:solidFill>
              <a:srgbClr val="FFFF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21"/>
  <sheetViews>
    <sheetView showGridLines="0" tabSelected="1" zoomScaleNormal="100" zoomScaleSheetLayoutView="85" workbookViewId="0">
      <selection activeCell="AG14" sqref="AG14"/>
    </sheetView>
  </sheetViews>
  <sheetFormatPr defaultColWidth="9.21875" defaultRowHeight="13.2" x14ac:dyDescent="0.25"/>
  <cols>
    <col min="1" max="1" width="3.33203125" style="2" customWidth="1"/>
    <col min="2" max="10" width="3.6640625" style="2" customWidth="1"/>
    <col min="11" max="11" width="2.21875" style="2" customWidth="1"/>
    <col min="12" max="41" width="3.109375" style="2" customWidth="1"/>
    <col min="42" max="52" width="9.21875" style="54"/>
    <col min="53" max="16384" width="9.21875" style="2"/>
  </cols>
  <sheetData>
    <row r="1" spans="1:52" ht="17.25" customHeight="1" x14ac:dyDescent="0.25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</row>
    <row r="2" spans="1:52" s="45" customFormat="1" ht="11.2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</row>
    <row r="3" spans="1:52" ht="17.25" customHeight="1" x14ac:dyDescent="0.25">
      <c r="A3" s="2" t="s">
        <v>12</v>
      </c>
      <c r="D3" s="90"/>
      <c r="E3" s="90"/>
      <c r="F3" s="90"/>
      <c r="G3" s="90"/>
      <c r="H3" s="9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52" ht="17.25" customHeight="1" x14ac:dyDescent="0.25"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</row>
    <row r="5" spans="1:52" ht="17.25" customHeight="1" x14ac:dyDescent="0.25">
      <c r="A5" s="85" t="s">
        <v>63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</row>
    <row r="6" spans="1:52" ht="3.7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</row>
    <row r="7" spans="1:52" ht="17.25" customHeight="1" x14ac:dyDescent="0.25">
      <c r="A7" s="3" t="s">
        <v>2</v>
      </c>
      <c r="B7" s="2" t="s">
        <v>1</v>
      </c>
      <c r="K7" s="5" t="s">
        <v>3</v>
      </c>
      <c r="L7" s="86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8"/>
    </row>
    <row r="8" spans="1:52" ht="3" customHeight="1" x14ac:dyDescent="0.25">
      <c r="A8" s="3"/>
      <c r="K8" s="3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R8" s="54" t="s">
        <v>284</v>
      </c>
    </row>
    <row r="9" spans="1:52" ht="17.25" customHeight="1" x14ac:dyDescent="0.25">
      <c r="A9" s="3" t="s">
        <v>4</v>
      </c>
      <c r="B9" s="2" t="s">
        <v>5</v>
      </c>
      <c r="K9" s="5" t="s">
        <v>3</v>
      </c>
      <c r="L9" s="72"/>
      <c r="M9" s="73"/>
      <c r="N9" s="73"/>
      <c r="O9" s="74"/>
      <c r="P9" s="11"/>
      <c r="Q9" s="64"/>
      <c r="R9" s="64"/>
      <c r="T9" s="64"/>
      <c r="U9" s="64"/>
      <c r="V9" s="67" t="s">
        <v>302</v>
      </c>
      <c r="W9" s="56"/>
      <c r="X9" s="52"/>
      <c r="Y9" s="52"/>
      <c r="Z9" s="107"/>
      <c r="AA9" s="65"/>
      <c r="AB9" s="64"/>
      <c r="AC9" s="64"/>
      <c r="AD9" s="56">
        <f>+AA9</f>
        <v>0</v>
      </c>
      <c r="AE9" s="52"/>
      <c r="AF9" s="52"/>
      <c r="AG9" s="52"/>
      <c r="AH9" s="52"/>
      <c r="AI9" s="11"/>
      <c r="AJ9" s="11"/>
      <c r="AK9" s="11"/>
      <c r="AR9" s="54" t="s">
        <v>233</v>
      </c>
      <c r="AT9" s="55" t="s">
        <v>283</v>
      </c>
    </row>
    <row r="10" spans="1:52" ht="3" customHeight="1" x14ac:dyDescent="0.25">
      <c r="A10" s="3"/>
      <c r="K10" s="3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R10" s="54" t="s">
        <v>234</v>
      </c>
      <c r="AT10" s="55" t="s">
        <v>242</v>
      </c>
    </row>
    <row r="11" spans="1:52" ht="17.25" customHeight="1" x14ac:dyDescent="0.25">
      <c r="A11" s="3" t="s">
        <v>6</v>
      </c>
      <c r="B11" s="2" t="s">
        <v>7</v>
      </c>
      <c r="K11" s="5" t="s">
        <v>3</v>
      </c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11"/>
      <c r="W11" s="11"/>
      <c r="Z11" s="11"/>
      <c r="AK11" s="11"/>
      <c r="AP11" s="54" t="s">
        <v>291</v>
      </c>
      <c r="AR11" s="54" t="s">
        <v>235</v>
      </c>
      <c r="AT11" s="55" t="s">
        <v>243</v>
      </c>
    </row>
    <row r="12" spans="1:52" ht="3" customHeight="1" x14ac:dyDescent="0.25">
      <c r="A12" s="3"/>
      <c r="K12" s="3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P12" s="54" t="s">
        <v>292</v>
      </c>
      <c r="AR12" s="54" t="s">
        <v>236</v>
      </c>
      <c r="AT12" s="55" t="s">
        <v>244</v>
      </c>
    </row>
    <row r="13" spans="1:52" ht="3" customHeight="1" x14ac:dyDescent="0.25">
      <c r="A13" s="3"/>
      <c r="K13" s="3"/>
      <c r="L13" s="12"/>
      <c r="M13" s="12"/>
      <c r="N13" s="12"/>
      <c r="O13" s="12"/>
      <c r="P13" s="12"/>
      <c r="Q13" s="12"/>
      <c r="R13" s="12"/>
      <c r="S13" s="12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0"/>
      <c r="AH13" s="11"/>
      <c r="AK13" s="11"/>
      <c r="AR13" s="54" t="s">
        <v>237</v>
      </c>
      <c r="AT13" s="55" t="s">
        <v>245</v>
      </c>
    </row>
    <row r="14" spans="1:52" ht="17.25" customHeight="1" x14ac:dyDescent="0.25">
      <c r="A14" s="3" t="s">
        <v>8</v>
      </c>
      <c r="B14" s="2" t="s">
        <v>232</v>
      </c>
      <c r="K14" s="5" t="s">
        <v>3</v>
      </c>
      <c r="L14" s="66"/>
      <c r="M14" s="13" t="s">
        <v>19</v>
      </c>
      <c r="N14" s="66"/>
      <c r="O14" s="66"/>
      <c r="P14" s="13" t="s">
        <v>19</v>
      </c>
      <c r="Q14" s="66"/>
      <c r="R14" s="66"/>
      <c r="S14" s="13" t="s">
        <v>19</v>
      </c>
      <c r="T14" s="66"/>
      <c r="U14" s="66"/>
      <c r="V14" s="13" t="s">
        <v>19</v>
      </c>
      <c r="W14" s="66"/>
      <c r="X14" s="66"/>
      <c r="Y14" s="66"/>
      <c r="Z14" s="66"/>
      <c r="AA14" s="13" t="s">
        <v>19</v>
      </c>
      <c r="AB14" s="66"/>
      <c r="AC14" s="66"/>
      <c r="AD14" s="106"/>
      <c r="AE14" s="106"/>
      <c r="AF14" s="13" t="s">
        <v>19</v>
      </c>
      <c r="AG14" s="66"/>
      <c r="AJ14" s="10" t="s">
        <v>11</v>
      </c>
      <c r="AK14" s="11"/>
      <c r="AR14" s="54" t="s">
        <v>238</v>
      </c>
      <c r="AT14" s="55" t="s">
        <v>246</v>
      </c>
    </row>
    <row r="15" spans="1:52" ht="0.75" customHeight="1" x14ac:dyDescent="0.25">
      <c r="A15" s="4"/>
      <c r="K15" s="5"/>
      <c r="L15" s="21"/>
      <c r="M15" s="22"/>
      <c r="N15" s="21"/>
      <c r="O15" s="21"/>
      <c r="P15" s="22"/>
      <c r="Q15" s="21"/>
      <c r="R15" s="21"/>
      <c r="S15" s="22"/>
      <c r="T15" s="21"/>
      <c r="U15" s="21"/>
      <c r="V15" s="22"/>
      <c r="W15" s="21"/>
      <c r="X15" s="21"/>
      <c r="Y15" s="21"/>
      <c r="Z15" s="22"/>
      <c r="AA15" s="21"/>
      <c r="AB15" s="21"/>
      <c r="AC15" s="21"/>
      <c r="AD15" s="22"/>
      <c r="AE15" s="21"/>
      <c r="AF15" s="21"/>
      <c r="AG15" s="11"/>
      <c r="AH15" s="11"/>
      <c r="AK15" s="11"/>
      <c r="AR15" s="54" t="s">
        <v>239</v>
      </c>
      <c r="AT15" s="55" t="s">
        <v>247</v>
      </c>
    </row>
    <row r="16" spans="1:52" ht="9.75" customHeight="1" x14ac:dyDescent="0.25">
      <c r="A16" s="4"/>
      <c r="I16" s="25" t="s">
        <v>115</v>
      </c>
      <c r="J16" s="26"/>
      <c r="K16" s="27" t="s">
        <v>3</v>
      </c>
      <c r="L16" s="23">
        <v>2</v>
      </c>
      <c r="M16" s="24" t="s">
        <v>19</v>
      </c>
      <c r="N16" s="23">
        <v>2</v>
      </c>
      <c r="O16" s="23">
        <v>0</v>
      </c>
      <c r="P16" s="24" t="s">
        <v>19</v>
      </c>
      <c r="Q16" s="23">
        <v>0</v>
      </c>
      <c r="R16" s="23">
        <v>2</v>
      </c>
      <c r="S16" s="24" t="s">
        <v>19</v>
      </c>
      <c r="T16" s="23">
        <v>0</v>
      </c>
      <c r="U16" s="23">
        <v>3</v>
      </c>
      <c r="V16" s="24" t="s">
        <v>19</v>
      </c>
      <c r="W16" s="23">
        <v>0</v>
      </c>
      <c r="X16" s="23">
        <v>0</v>
      </c>
      <c r="Y16" s="23">
        <v>0</v>
      </c>
      <c r="Z16" s="23">
        <v>1</v>
      </c>
      <c r="AA16" s="23"/>
      <c r="AB16" s="23">
        <v>0</v>
      </c>
      <c r="AC16" s="23">
        <v>0</v>
      </c>
      <c r="AD16" s="24">
        <v>0</v>
      </c>
      <c r="AE16" s="24">
        <v>1</v>
      </c>
      <c r="AF16" s="24" t="s">
        <v>19</v>
      </c>
      <c r="AG16" s="23">
        <v>8</v>
      </c>
      <c r="AH16" s="11"/>
      <c r="AK16" s="11"/>
      <c r="AR16" s="54" t="s">
        <v>293</v>
      </c>
      <c r="AT16" s="55" t="s">
        <v>248</v>
      </c>
    </row>
    <row r="17" spans="1:46" ht="9.75" customHeight="1" x14ac:dyDescent="0.25">
      <c r="A17" s="3"/>
      <c r="K17" s="3"/>
      <c r="L17" s="12"/>
      <c r="M17" s="12"/>
      <c r="N17" s="12"/>
      <c r="O17" s="12"/>
      <c r="P17" s="12"/>
      <c r="Q17" s="12"/>
      <c r="R17" s="12"/>
      <c r="S17" s="12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R17" s="54" t="s">
        <v>240</v>
      </c>
      <c r="AT17" s="55" t="s">
        <v>249</v>
      </c>
    </row>
    <row r="18" spans="1:46" ht="17.25" customHeight="1" x14ac:dyDescent="0.25">
      <c r="A18" s="3" t="s">
        <v>9</v>
      </c>
      <c r="B18" s="2" t="s">
        <v>14</v>
      </c>
      <c r="K18" s="5" t="s">
        <v>3</v>
      </c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R18" s="54" t="s">
        <v>241</v>
      </c>
      <c r="AT18" s="55" t="s">
        <v>250</v>
      </c>
    </row>
    <row r="19" spans="1:46" ht="3.75" customHeight="1" x14ac:dyDescent="0.25">
      <c r="A19" s="60"/>
      <c r="K19" s="60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S19" s="59"/>
      <c r="AT19" s="55"/>
    </row>
    <row r="20" spans="1:46" ht="17.25" customHeight="1" x14ac:dyDescent="0.25">
      <c r="A20" s="3" t="s">
        <v>10</v>
      </c>
      <c r="B20" s="2" t="s">
        <v>16</v>
      </c>
      <c r="K20" s="5" t="s">
        <v>3</v>
      </c>
      <c r="L20" s="39"/>
      <c r="M20" s="39"/>
      <c r="N20" s="39"/>
      <c r="O20" s="39"/>
      <c r="P20" s="39"/>
      <c r="Q20" s="39"/>
      <c r="R20" s="39"/>
      <c r="S20" s="39"/>
      <c r="T20" s="11"/>
      <c r="U20" s="10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T20" s="55" t="s">
        <v>251</v>
      </c>
    </row>
    <row r="21" spans="1:46" ht="3" customHeight="1" x14ac:dyDescent="0.25">
      <c r="A21" s="3"/>
      <c r="K21" s="3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T21" s="55" t="s">
        <v>252</v>
      </c>
    </row>
    <row r="22" spans="1:46" ht="17.25" customHeight="1" x14ac:dyDescent="0.25">
      <c r="A22" s="3" t="s">
        <v>13</v>
      </c>
      <c r="B22" s="2" t="s">
        <v>18</v>
      </c>
      <c r="K22" s="5" t="s">
        <v>3</v>
      </c>
      <c r="L22" s="82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4"/>
      <c r="AK22" s="11"/>
      <c r="AT22" s="55" t="s">
        <v>253</v>
      </c>
    </row>
    <row r="23" spans="1:46" ht="3" customHeight="1" x14ac:dyDescent="0.25">
      <c r="A23" s="3"/>
      <c r="K23" s="3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T23" s="55" t="s">
        <v>254</v>
      </c>
    </row>
    <row r="24" spans="1:46" ht="3" customHeight="1" x14ac:dyDescent="0.25">
      <c r="A24" s="3"/>
      <c r="K24" s="3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T24" s="55" t="s">
        <v>255</v>
      </c>
    </row>
    <row r="25" spans="1:46" ht="17.25" customHeight="1" x14ac:dyDescent="0.25">
      <c r="A25" s="3" t="s">
        <v>15</v>
      </c>
      <c r="B25" s="2" t="s">
        <v>21</v>
      </c>
      <c r="K25" s="5" t="s">
        <v>3</v>
      </c>
      <c r="L25" s="68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70"/>
      <c r="Z25" s="14" t="s">
        <v>24</v>
      </c>
      <c r="AA25" s="39"/>
      <c r="AB25" s="39"/>
      <c r="AC25" s="14" t="s">
        <v>19</v>
      </c>
      <c r="AD25" s="39"/>
      <c r="AE25" s="39"/>
      <c r="AF25" s="14" t="s">
        <v>19</v>
      </c>
      <c r="AG25" s="39"/>
      <c r="AH25" s="39"/>
      <c r="AI25" s="39"/>
      <c r="AJ25" s="39"/>
      <c r="AK25" s="11"/>
      <c r="AT25" s="55" t="s">
        <v>256</v>
      </c>
    </row>
    <row r="26" spans="1:46" ht="3" customHeight="1" x14ac:dyDescent="0.25">
      <c r="A26" s="3"/>
      <c r="K26" s="3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T26" s="55" t="s">
        <v>257</v>
      </c>
    </row>
    <row r="27" spans="1:46" ht="16.5" customHeight="1" x14ac:dyDescent="0.25">
      <c r="A27" s="3" t="s">
        <v>17</v>
      </c>
      <c r="B27" s="2" t="s">
        <v>22</v>
      </c>
      <c r="K27" s="5" t="s">
        <v>3</v>
      </c>
      <c r="L27" s="68"/>
      <c r="M27" s="69"/>
      <c r="N27" s="69"/>
      <c r="O27" s="69"/>
      <c r="P27" s="69"/>
      <c r="Q27" s="69"/>
      <c r="R27" s="69"/>
      <c r="S27" s="69"/>
      <c r="T27" s="69"/>
      <c r="U27" s="69"/>
      <c r="V27" s="70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T27" s="55" t="s">
        <v>258</v>
      </c>
    </row>
    <row r="28" spans="1:46" ht="4.5" customHeight="1" x14ac:dyDescent="0.25">
      <c r="A28" s="3"/>
      <c r="K28" s="3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T28" s="55" t="s">
        <v>259</v>
      </c>
    </row>
    <row r="29" spans="1:46" ht="16.5" customHeight="1" x14ac:dyDescent="0.25">
      <c r="A29" s="50" t="s">
        <v>20</v>
      </c>
      <c r="B29" s="2" t="s">
        <v>228</v>
      </c>
      <c r="K29" s="5" t="s">
        <v>3</v>
      </c>
      <c r="L29" s="5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P29" s="54">
        <v>0</v>
      </c>
      <c r="AT29" s="55" t="s">
        <v>260</v>
      </c>
    </row>
    <row r="30" spans="1:46" ht="3.75" customHeight="1" x14ac:dyDescent="0.25">
      <c r="A30" s="50"/>
      <c r="K30" s="50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P30" s="54">
        <v>1</v>
      </c>
      <c r="AT30" s="55" t="s">
        <v>261</v>
      </c>
    </row>
    <row r="31" spans="1:46" ht="3" customHeight="1" x14ac:dyDescent="0.25">
      <c r="A31" s="50"/>
      <c r="K31" s="50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P31" s="54">
        <v>2</v>
      </c>
      <c r="AT31" s="55" t="s">
        <v>262</v>
      </c>
    </row>
    <row r="32" spans="1:46" ht="16.5" customHeight="1" x14ac:dyDescent="0.25">
      <c r="A32" s="50" t="s">
        <v>23</v>
      </c>
      <c r="B32" s="2" t="s">
        <v>229</v>
      </c>
      <c r="K32" s="5" t="s">
        <v>3</v>
      </c>
      <c r="L32" s="68"/>
      <c r="M32" s="69"/>
      <c r="N32" s="69"/>
      <c r="O32" s="69"/>
      <c r="P32" s="69"/>
      <c r="Q32" s="70"/>
      <c r="R32" s="57">
        <f>+L32</f>
        <v>0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P32" s="54">
        <v>3</v>
      </c>
      <c r="AR32" s="54" t="s">
        <v>290</v>
      </c>
      <c r="AT32" s="55" t="s">
        <v>263</v>
      </c>
    </row>
    <row r="33" spans="1:46" ht="5.25" customHeight="1" x14ac:dyDescent="0.25">
      <c r="A33" s="50"/>
      <c r="K33" s="5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P33" s="54">
        <v>4</v>
      </c>
      <c r="AR33" s="54" t="s">
        <v>285</v>
      </c>
      <c r="AT33" s="55" t="s">
        <v>264</v>
      </c>
    </row>
    <row r="34" spans="1:46" ht="16.5" customHeight="1" x14ac:dyDescent="0.25">
      <c r="A34" s="3" t="s">
        <v>25</v>
      </c>
      <c r="B34" s="2" t="s">
        <v>26</v>
      </c>
      <c r="K34" s="5" t="s">
        <v>3</v>
      </c>
      <c r="L34" s="71" t="s">
        <v>19</v>
      </c>
      <c r="M34" s="71"/>
      <c r="N34" s="71"/>
      <c r="O34" s="71"/>
      <c r="P34" s="17"/>
      <c r="Q34" s="71" t="s">
        <v>19</v>
      </c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11"/>
      <c r="AP34" s="54">
        <v>5</v>
      </c>
      <c r="AR34" s="54" t="s">
        <v>286</v>
      </c>
      <c r="AT34" s="55" t="s">
        <v>265</v>
      </c>
    </row>
    <row r="35" spans="1:46" ht="16.5" customHeight="1" x14ac:dyDescent="0.25">
      <c r="A35" s="3"/>
      <c r="K35" s="3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P35" s="54">
        <v>6</v>
      </c>
      <c r="AR35" s="54" t="s">
        <v>287</v>
      </c>
      <c r="AT35" s="55" t="s">
        <v>266</v>
      </c>
    </row>
    <row r="36" spans="1:46" ht="16.5" customHeight="1" x14ac:dyDescent="0.25">
      <c r="A36" s="3" t="s">
        <v>27</v>
      </c>
      <c r="B36" s="2" t="s">
        <v>28</v>
      </c>
      <c r="K36" s="5" t="s">
        <v>3</v>
      </c>
      <c r="L36" s="68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70"/>
      <c r="AK36" s="11"/>
      <c r="AR36" s="54" t="s">
        <v>288</v>
      </c>
      <c r="AT36" s="55" t="s">
        <v>267</v>
      </c>
    </row>
    <row r="37" spans="1:46" ht="3" customHeight="1" x14ac:dyDescent="0.25">
      <c r="A37" s="3"/>
      <c r="K37" s="3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R37" s="54" t="s">
        <v>289</v>
      </c>
      <c r="AT37" s="55" t="s">
        <v>268</v>
      </c>
    </row>
    <row r="38" spans="1:46" ht="17.25" customHeight="1" x14ac:dyDescent="0.25">
      <c r="A38" s="3"/>
      <c r="B38" s="15" t="s">
        <v>19</v>
      </c>
      <c r="C38" s="2" t="s">
        <v>32</v>
      </c>
      <c r="K38" s="5" t="s">
        <v>3</v>
      </c>
      <c r="L38" s="68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70"/>
      <c r="AC38" s="75" t="s">
        <v>30</v>
      </c>
      <c r="AD38" s="75"/>
      <c r="AE38" s="39"/>
      <c r="AF38" s="38"/>
      <c r="AG38" s="75" t="s">
        <v>29</v>
      </c>
      <c r="AH38" s="75"/>
      <c r="AI38" s="39"/>
      <c r="AJ38" s="39"/>
      <c r="AK38" s="11"/>
      <c r="AT38" s="55" t="s">
        <v>269</v>
      </c>
    </row>
    <row r="39" spans="1:46" ht="3" customHeight="1" x14ac:dyDescent="0.25">
      <c r="A39" s="3"/>
      <c r="K39" s="3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T39" s="55" t="s">
        <v>270</v>
      </c>
    </row>
    <row r="40" spans="1:46" ht="17.25" customHeight="1" x14ac:dyDescent="0.25">
      <c r="A40" s="3"/>
      <c r="B40" s="15" t="s">
        <v>19</v>
      </c>
      <c r="C40" s="2" t="s">
        <v>33</v>
      </c>
      <c r="K40" s="5" t="s">
        <v>3</v>
      </c>
      <c r="L40" s="68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70"/>
      <c r="AB40" s="2" t="s">
        <v>31</v>
      </c>
      <c r="AC40" s="11"/>
      <c r="AD40" s="11"/>
      <c r="AE40" s="11"/>
      <c r="AF40" s="39"/>
      <c r="AG40" s="39"/>
      <c r="AH40" s="39"/>
      <c r="AI40" s="39"/>
      <c r="AJ40" s="39"/>
      <c r="AK40" s="11"/>
      <c r="AT40" s="55" t="s">
        <v>271</v>
      </c>
    </row>
    <row r="41" spans="1:46" ht="3" customHeight="1" x14ac:dyDescent="0.25">
      <c r="A41" s="3"/>
      <c r="K41" s="3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T41" s="55" t="s">
        <v>272</v>
      </c>
    </row>
    <row r="42" spans="1:46" ht="17.25" customHeight="1" x14ac:dyDescent="0.25">
      <c r="A42" s="3"/>
      <c r="B42" s="15" t="s">
        <v>19</v>
      </c>
      <c r="C42" s="2" t="s">
        <v>34</v>
      </c>
      <c r="K42" s="5" t="s">
        <v>3</v>
      </c>
      <c r="L42" s="82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4"/>
      <c r="AK42" s="11"/>
      <c r="AT42" s="55" t="s">
        <v>273</v>
      </c>
    </row>
    <row r="43" spans="1:46" ht="3" customHeight="1" x14ac:dyDescent="0.25">
      <c r="A43" s="3"/>
      <c r="K43" s="3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T43" s="55" t="s">
        <v>274</v>
      </c>
    </row>
    <row r="44" spans="1:46" ht="17.25" customHeight="1" x14ac:dyDescent="0.25">
      <c r="A44" s="3"/>
      <c r="B44" s="15" t="s">
        <v>19</v>
      </c>
      <c r="C44" s="2" t="s">
        <v>35</v>
      </c>
      <c r="K44" s="5" t="s">
        <v>3</v>
      </c>
      <c r="L44" s="68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70"/>
      <c r="AK44" s="11"/>
      <c r="AT44" s="55" t="s">
        <v>275</v>
      </c>
    </row>
    <row r="45" spans="1:46" ht="3" customHeight="1" x14ac:dyDescent="0.25">
      <c r="A45" s="3"/>
      <c r="K45" s="3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T45" s="55" t="s">
        <v>276</v>
      </c>
    </row>
    <row r="46" spans="1:46" ht="17.25" customHeight="1" x14ac:dyDescent="0.25">
      <c r="A46" s="3"/>
      <c r="B46" s="15" t="s">
        <v>19</v>
      </c>
      <c r="C46" s="2" t="s">
        <v>36</v>
      </c>
      <c r="K46" s="5" t="s">
        <v>3</v>
      </c>
      <c r="L46" s="68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70"/>
      <c r="AK46" s="11"/>
      <c r="AT46" s="55" t="s">
        <v>277</v>
      </c>
    </row>
    <row r="47" spans="1:46" ht="6.75" customHeight="1" x14ac:dyDescent="0.25">
      <c r="A47" s="3"/>
      <c r="K47" s="3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T47" s="55" t="s">
        <v>278</v>
      </c>
    </row>
    <row r="48" spans="1:46" ht="20.25" customHeight="1" x14ac:dyDescent="0.25">
      <c r="A48" s="60" t="s">
        <v>38</v>
      </c>
      <c r="B48" s="2" t="s">
        <v>294</v>
      </c>
      <c r="K48" s="60" t="s">
        <v>295</v>
      </c>
      <c r="L48" s="63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2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T48" s="55"/>
    </row>
    <row r="49" spans="1:46" ht="3" customHeight="1" x14ac:dyDescent="0.25">
      <c r="A49" s="60"/>
      <c r="K49" s="60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T49" s="55"/>
    </row>
    <row r="50" spans="1:46" ht="17.25" customHeight="1" x14ac:dyDescent="0.25">
      <c r="A50" s="3" t="s">
        <v>39</v>
      </c>
      <c r="B50" s="2" t="s">
        <v>37</v>
      </c>
      <c r="K50" s="5" t="s">
        <v>3</v>
      </c>
      <c r="L50" s="68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70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T50" s="55" t="s">
        <v>279</v>
      </c>
    </row>
    <row r="51" spans="1:46" ht="3" customHeight="1" x14ac:dyDescent="0.25">
      <c r="A51" s="3"/>
      <c r="K51" s="3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T51" s="55" t="s">
        <v>280</v>
      </c>
    </row>
    <row r="52" spans="1:46" ht="17.25" customHeight="1" x14ac:dyDescent="0.25">
      <c r="A52" s="3" t="s">
        <v>41</v>
      </c>
      <c r="B52" s="2" t="s">
        <v>40</v>
      </c>
      <c r="K52" s="5" t="s">
        <v>3</v>
      </c>
      <c r="L52" s="68"/>
      <c r="M52" s="69"/>
      <c r="N52" s="69"/>
      <c r="O52" s="69"/>
      <c r="P52" s="69"/>
      <c r="Q52" s="69"/>
      <c r="R52" s="69"/>
      <c r="S52" s="69"/>
      <c r="T52" s="69"/>
      <c r="U52" s="70"/>
      <c r="V52" s="11"/>
      <c r="W52" s="8" t="s">
        <v>116</v>
      </c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T52" s="55" t="s">
        <v>281</v>
      </c>
    </row>
    <row r="53" spans="1:46" ht="3" customHeight="1" x14ac:dyDescent="0.25">
      <c r="A53" s="3"/>
      <c r="K53" s="3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T53" s="55" t="s">
        <v>282</v>
      </c>
    </row>
    <row r="54" spans="1:46" ht="17.25" customHeight="1" x14ac:dyDescent="0.25">
      <c r="A54" s="3" t="s">
        <v>44</v>
      </c>
      <c r="B54" s="2" t="s">
        <v>42</v>
      </c>
      <c r="K54" s="5" t="s">
        <v>3</v>
      </c>
      <c r="L54" s="39"/>
      <c r="M54" s="39"/>
      <c r="N54" s="39"/>
      <c r="O54" s="39"/>
      <c r="P54" s="14" t="s">
        <v>19</v>
      </c>
      <c r="Q54" s="39"/>
      <c r="R54" s="39"/>
      <c r="S54" s="39"/>
      <c r="T54" s="39"/>
      <c r="U54" s="39"/>
      <c r="V54" s="39"/>
      <c r="W54" s="39"/>
      <c r="X54" s="39"/>
      <c r="Y54" s="16"/>
      <c r="Z54" s="79" t="s">
        <v>43</v>
      </c>
      <c r="AA54" s="79"/>
      <c r="AB54" s="80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T54" s="55"/>
    </row>
    <row r="55" spans="1:46" ht="3" customHeight="1" x14ac:dyDescent="0.25">
      <c r="A55" s="3"/>
      <c r="K55" s="3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T55" s="55"/>
    </row>
    <row r="56" spans="1:46" ht="17.25" customHeight="1" x14ac:dyDescent="0.25">
      <c r="A56" s="3" t="s">
        <v>46</v>
      </c>
      <c r="B56" s="2" t="s">
        <v>45</v>
      </c>
      <c r="K56" s="5" t="s">
        <v>3</v>
      </c>
      <c r="L56" s="8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70"/>
      <c r="AK56" s="11"/>
      <c r="AT56" s="55"/>
    </row>
    <row r="57" spans="1:46" ht="3" customHeight="1" x14ac:dyDescent="0.25">
      <c r="A57" s="3"/>
      <c r="K57" s="3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T57" s="55"/>
    </row>
    <row r="58" spans="1:46" ht="17.25" customHeight="1" x14ac:dyDescent="0.25">
      <c r="A58" s="3" t="s">
        <v>48</v>
      </c>
      <c r="B58" s="2" t="s">
        <v>47</v>
      </c>
      <c r="K58" s="5" t="s">
        <v>3</v>
      </c>
      <c r="L58" s="68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11"/>
      <c r="AC58" s="10" t="s">
        <v>50</v>
      </c>
      <c r="AD58" s="11"/>
      <c r="AE58" s="11"/>
      <c r="AF58" s="11"/>
      <c r="AG58" s="11"/>
      <c r="AH58" s="11"/>
      <c r="AI58" s="11"/>
      <c r="AJ58" s="11"/>
      <c r="AK58" s="11"/>
      <c r="AT58" s="55"/>
    </row>
    <row r="59" spans="1:46" ht="3" customHeight="1" x14ac:dyDescent="0.25">
      <c r="A59" s="3"/>
      <c r="K59" s="3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T59" s="55"/>
    </row>
    <row r="60" spans="1:46" ht="17.25" customHeight="1" x14ac:dyDescent="0.25">
      <c r="A60" s="3" t="s">
        <v>53</v>
      </c>
      <c r="B60" s="2" t="s">
        <v>49</v>
      </c>
      <c r="K60" s="5" t="s">
        <v>3</v>
      </c>
      <c r="L60" s="71"/>
      <c r="M60" s="71"/>
      <c r="N60" s="71"/>
      <c r="O60" s="71"/>
      <c r="P60" s="1" t="s">
        <v>51</v>
      </c>
      <c r="Q60" s="11"/>
      <c r="R60" s="11"/>
      <c r="S60" s="11"/>
      <c r="T60" s="11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11"/>
      <c r="AL60" s="7" t="s">
        <v>52</v>
      </c>
      <c r="AT60" s="55"/>
    </row>
    <row r="61" spans="1:46" ht="3" customHeight="1" x14ac:dyDescent="0.25">
      <c r="A61" s="3"/>
      <c r="K61" s="3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T61" s="55"/>
    </row>
    <row r="62" spans="1:46" ht="17.25" customHeight="1" x14ac:dyDescent="0.25">
      <c r="A62" s="3" t="s">
        <v>56</v>
      </c>
      <c r="B62" s="2" t="s">
        <v>54</v>
      </c>
      <c r="K62" s="5" t="s">
        <v>3</v>
      </c>
      <c r="L62" s="71"/>
      <c r="M62" s="71"/>
      <c r="N62" s="71"/>
      <c r="O62" s="71"/>
      <c r="P62" s="1" t="s">
        <v>55</v>
      </c>
      <c r="Q62" s="11"/>
      <c r="R62" s="11"/>
      <c r="S62" s="11"/>
      <c r="T62" s="11"/>
      <c r="U62" s="68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70"/>
      <c r="AK62" s="11"/>
      <c r="AT62" s="55"/>
    </row>
    <row r="63" spans="1:46" ht="4.5" customHeight="1" x14ac:dyDescent="0.25">
      <c r="A63" s="3"/>
      <c r="K63" s="3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T63" s="55"/>
    </row>
    <row r="64" spans="1:46" ht="17.25" customHeight="1" x14ac:dyDescent="0.25">
      <c r="A64" s="3" t="s">
        <v>59</v>
      </c>
      <c r="B64" s="2" t="s">
        <v>57</v>
      </c>
      <c r="K64" s="5" t="s">
        <v>3</v>
      </c>
      <c r="L64" s="71"/>
      <c r="M64" s="71"/>
      <c r="N64" s="71"/>
      <c r="O64" s="71"/>
      <c r="P64" s="1" t="s">
        <v>58</v>
      </c>
      <c r="Q64" s="11"/>
      <c r="R64" s="11"/>
      <c r="S64" s="11"/>
      <c r="T64" s="11"/>
      <c r="U64" s="72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4"/>
      <c r="AK64" s="11"/>
      <c r="AL64" s="7" t="s">
        <v>68</v>
      </c>
      <c r="AT64" s="55"/>
    </row>
    <row r="65" spans="1:46" ht="4.5" customHeight="1" x14ac:dyDescent="0.25">
      <c r="A65" s="3"/>
      <c r="K65" s="3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T65" s="55"/>
    </row>
    <row r="66" spans="1:46" ht="17.25" customHeight="1" x14ac:dyDescent="0.25">
      <c r="A66" s="3"/>
      <c r="B66" s="2" t="s">
        <v>60</v>
      </c>
      <c r="K66" s="5" t="s">
        <v>3</v>
      </c>
      <c r="L66" s="68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70"/>
      <c r="AI66" s="11"/>
      <c r="AJ66" s="11"/>
      <c r="AK66" s="11"/>
      <c r="AT66" s="55"/>
    </row>
    <row r="67" spans="1:46" ht="4.5" customHeight="1" x14ac:dyDescent="0.25">
      <c r="A67" s="3"/>
      <c r="K67" s="3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T67" s="55"/>
    </row>
    <row r="68" spans="1:46" ht="17.25" customHeight="1" x14ac:dyDescent="0.25">
      <c r="A68" s="3"/>
      <c r="B68" s="2" t="s">
        <v>61</v>
      </c>
      <c r="K68" s="5" t="s">
        <v>3</v>
      </c>
      <c r="L68" s="68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70"/>
      <c r="AT68" s="55"/>
    </row>
    <row r="69" spans="1:46" ht="4.5" customHeight="1" x14ac:dyDescent="0.25">
      <c r="A69" s="3"/>
      <c r="K69" s="3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T69" s="55"/>
    </row>
    <row r="70" spans="1:46" ht="17.25" customHeight="1" x14ac:dyDescent="0.25">
      <c r="A70" s="3" t="s">
        <v>298</v>
      </c>
      <c r="B70" s="2" t="s">
        <v>62</v>
      </c>
      <c r="K70" s="5" t="s">
        <v>3</v>
      </c>
      <c r="L70" s="72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4"/>
      <c r="Y70" s="76" t="s">
        <v>117</v>
      </c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8"/>
      <c r="AT70" s="55"/>
    </row>
    <row r="71" spans="1:46" ht="4.5" customHeight="1" x14ac:dyDescent="0.25">
      <c r="A71" s="3"/>
      <c r="K71" s="3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T71" s="55"/>
    </row>
    <row r="72" spans="1:46" ht="17.25" customHeight="1" x14ac:dyDescent="0.25">
      <c r="A72" s="91" t="s">
        <v>64</v>
      </c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T72" s="55"/>
    </row>
    <row r="73" spans="1:46" ht="4.5" customHeight="1" x14ac:dyDescent="0.25">
      <c r="A73" s="3"/>
      <c r="K73" s="3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T73" s="55"/>
    </row>
    <row r="74" spans="1:46" ht="17.25" customHeight="1" x14ac:dyDescent="0.25">
      <c r="A74" s="3" t="s">
        <v>79</v>
      </c>
      <c r="B74" s="2" t="s">
        <v>65</v>
      </c>
      <c r="K74" s="5" t="s">
        <v>3</v>
      </c>
      <c r="L74" s="68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70"/>
      <c r="AG74" s="1" t="s">
        <v>66</v>
      </c>
      <c r="AH74" s="1"/>
      <c r="AI74" s="11"/>
      <c r="AJ74" s="11"/>
      <c r="AK74" s="11"/>
      <c r="AL74" s="39"/>
      <c r="AM74" s="39"/>
      <c r="AN74" s="39"/>
      <c r="AO74" s="39"/>
      <c r="AT74" s="55"/>
    </row>
    <row r="75" spans="1:46" ht="4.5" customHeight="1" x14ac:dyDescent="0.25">
      <c r="A75" s="3"/>
      <c r="K75" s="3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T75" s="55"/>
    </row>
    <row r="76" spans="1:46" ht="17.25" customHeight="1" x14ac:dyDescent="0.25">
      <c r="A76" s="3"/>
      <c r="B76" s="15" t="s">
        <v>19</v>
      </c>
      <c r="C76" s="2" t="s">
        <v>67</v>
      </c>
      <c r="K76" s="5" t="s">
        <v>3</v>
      </c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11"/>
      <c r="AC76" s="11"/>
      <c r="AD76" s="11"/>
      <c r="AE76" s="11"/>
      <c r="AF76" s="11"/>
      <c r="AJ76" s="11"/>
      <c r="AK76" s="11"/>
      <c r="AT76" s="55"/>
    </row>
    <row r="77" spans="1:46" ht="4.5" customHeight="1" x14ac:dyDescent="0.25">
      <c r="A77" s="3"/>
      <c r="K77" s="3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T77" s="55"/>
    </row>
    <row r="78" spans="1:46" ht="17.25" customHeight="1" x14ac:dyDescent="0.25">
      <c r="A78" s="3"/>
      <c r="B78" s="15" t="s">
        <v>19</v>
      </c>
      <c r="C78" s="2" t="s">
        <v>26</v>
      </c>
      <c r="K78" s="5" t="s">
        <v>3</v>
      </c>
      <c r="L78" s="71"/>
      <c r="M78" s="71"/>
      <c r="N78" s="71"/>
      <c r="O78" s="71"/>
      <c r="P78" s="17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11"/>
      <c r="AT78" s="55"/>
    </row>
    <row r="79" spans="1:46" ht="4.5" customHeight="1" x14ac:dyDescent="0.25">
      <c r="A79" s="3"/>
      <c r="K79" s="3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T79" s="55"/>
    </row>
    <row r="80" spans="1:46" ht="17.25" customHeight="1" x14ac:dyDescent="0.25">
      <c r="A80" s="3"/>
      <c r="B80" s="15" t="s">
        <v>19</v>
      </c>
      <c r="C80" s="2" t="s">
        <v>69</v>
      </c>
      <c r="K80" s="5" t="s">
        <v>3</v>
      </c>
      <c r="L80" s="72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4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T80" s="55"/>
    </row>
    <row r="81" spans="1:46" ht="3.75" customHeight="1" x14ac:dyDescent="0.25">
      <c r="A81" s="3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T81" s="55"/>
    </row>
    <row r="82" spans="1:46" ht="17.25" customHeight="1" x14ac:dyDescent="0.25">
      <c r="A82" s="3"/>
      <c r="B82" s="15" t="s">
        <v>19</v>
      </c>
      <c r="C82" s="2" t="s">
        <v>70</v>
      </c>
      <c r="K82" s="5" t="s">
        <v>3</v>
      </c>
      <c r="L82" s="72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4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T82" s="55"/>
    </row>
    <row r="83" spans="1:46" ht="3.75" customHeight="1" x14ac:dyDescent="0.25">
      <c r="A83" s="3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T83" s="55"/>
    </row>
    <row r="84" spans="1:46" ht="16.5" customHeight="1" x14ac:dyDescent="0.25">
      <c r="A84" s="3"/>
      <c r="B84" s="15" t="s">
        <v>19</v>
      </c>
      <c r="C84" s="2" t="s">
        <v>71</v>
      </c>
      <c r="K84" s="5" t="s">
        <v>3</v>
      </c>
      <c r="L84" s="92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4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T84" s="55"/>
    </row>
    <row r="85" spans="1:46" ht="3.75" customHeight="1" x14ac:dyDescent="0.25">
      <c r="A85" s="3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T85" s="55"/>
    </row>
    <row r="86" spans="1:46" ht="16.5" customHeight="1" x14ac:dyDescent="0.25">
      <c r="A86" s="50" t="s">
        <v>80</v>
      </c>
      <c r="B86" s="2" t="s">
        <v>224</v>
      </c>
      <c r="K86" s="5" t="s">
        <v>3</v>
      </c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16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T86" s="55"/>
    </row>
    <row r="87" spans="1:46" ht="3.75" customHeight="1" x14ac:dyDescent="0.25">
      <c r="A87" s="50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T87" s="55"/>
    </row>
    <row r="88" spans="1:46" ht="16.5" customHeight="1" x14ac:dyDescent="0.25">
      <c r="A88" s="95" t="s">
        <v>72</v>
      </c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T88" s="55"/>
    </row>
    <row r="89" spans="1:46" ht="3.75" customHeight="1" x14ac:dyDescent="0.25">
      <c r="A89" s="3"/>
      <c r="K89" s="3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</row>
    <row r="90" spans="1:46" ht="17.25" customHeight="1" x14ac:dyDescent="0.25">
      <c r="A90" s="3" t="s">
        <v>81</v>
      </c>
      <c r="B90" s="2" t="s">
        <v>73</v>
      </c>
      <c r="K90" s="5" t="s">
        <v>3</v>
      </c>
      <c r="L90" s="68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70"/>
      <c r="AG90" s="1" t="s">
        <v>66</v>
      </c>
      <c r="AH90" s="1"/>
      <c r="AI90" s="11"/>
      <c r="AJ90" s="11"/>
      <c r="AK90" s="11"/>
      <c r="AL90" s="39"/>
      <c r="AM90" s="39"/>
      <c r="AN90" s="39"/>
      <c r="AO90" s="39"/>
    </row>
    <row r="91" spans="1:46" ht="3.75" customHeight="1" x14ac:dyDescent="0.25">
      <c r="A91" s="3"/>
      <c r="K91" s="3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</row>
    <row r="92" spans="1:46" ht="17.25" customHeight="1" x14ac:dyDescent="0.25">
      <c r="A92" s="3"/>
      <c r="B92" s="15" t="s">
        <v>19</v>
      </c>
      <c r="C92" s="2" t="s">
        <v>74</v>
      </c>
      <c r="K92" s="5" t="s">
        <v>3</v>
      </c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46"/>
      <c r="AC92" s="11"/>
      <c r="AD92" s="11"/>
      <c r="AE92" s="11"/>
      <c r="AF92" s="11"/>
      <c r="AJ92" s="11"/>
      <c r="AK92" s="11"/>
    </row>
    <row r="93" spans="1:46" ht="3.75" customHeight="1" x14ac:dyDescent="0.25">
      <c r="A93" s="3"/>
      <c r="K93" s="3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</row>
    <row r="94" spans="1:46" ht="17.25" customHeight="1" x14ac:dyDescent="0.25">
      <c r="A94" s="3"/>
      <c r="B94" s="15" t="s">
        <v>19</v>
      </c>
      <c r="C94" s="2" t="s">
        <v>26</v>
      </c>
      <c r="K94" s="5" t="s">
        <v>3</v>
      </c>
      <c r="L94" s="71"/>
      <c r="M94" s="71"/>
      <c r="N94" s="71"/>
      <c r="O94" s="71"/>
      <c r="P94" s="17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11"/>
    </row>
    <row r="95" spans="1:46" ht="3.75" customHeight="1" x14ac:dyDescent="0.25">
      <c r="A95" s="3"/>
      <c r="K95" s="3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</row>
    <row r="96" spans="1:46" ht="17.25" customHeight="1" x14ac:dyDescent="0.25">
      <c r="A96" s="3"/>
      <c r="B96" s="15" t="s">
        <v>19</v>
      </c>
      <c r="C96" s="2" t="s">
        <v>69</v>
      </c>
      <c r="K96" s="5" t="s">
        <v>3</v>
      </c>
      <c r="L96" s="72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4"/>
      <c r="AB96" s="11"/>
      <c r="AC96" s="11"/>
      <c r="AD96" s="11"/>
      <c r="AE96" s="11"/>
      <c r="AF96" s="11"/>
      <c r="AG96" s="11"/>
      <c r="AH96" s="11"/>
      <c r="AI96" s="11"/>
      <c r="AJ96" s="11"/>
      <c r="AK96" s="11"/>
    </row>
    <row r="97" spans="1:41" ht="3.75" customHeight="1" x14ac:dyDescent="0.25">
      <c r="A97" s="3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</row>
    <row r="98" spans="1:41" ht="17.25" customHeight="1" x14ac:dyDescent="0.25">
      <c r="A98" s="3"/>
      <c r="B98" s="15" t="s">
        <v>19</v>
      </c>
      <c r="C98" s="2" t="s">
        <v>70</v>
      </c>
      <c r="K98" s="5" t="s">
        <v>3</v>
      </c>
      <c r="L98" s="72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4"/>
      <c r="AB98" s="11"/>
      <c r="AC98" s="11"/>
      <c r="AD98" s="11"/>
      <c r="AE98" s="11"/>
      <c r="AF98" s="11"/>
      <c r="AG98" s="11"/>
      <c r="AH98" s="11"/>
      <c r="AI98" s="11"/>
      <c r="AJ98" s="11"/>
      <c r="AK98" s="11"/>
    </row>
    <row r="99" spans="1:41" ht="3.75" customHeight="1" x14ac:dyDescent="0.25">
      <c r="A99" s="3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</row>
    <row r="100" spans="1:41" ht="16.5" customHeight="1" x14ac:dyDescent="0.25">
      <c r="A100" s="3"/>
      <c r="B100" s="15" t="s">
        <v>19</v>
      </c>
      <c r="C100" s="2" t="s">
        <v>71</v>
      </c>
      <c r="K100" s="5" t="s">
        <v>3</v>
      </c>
      <c r="L100" s="92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4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</row>
    <row r="101" spans="1:41" ht="3.75" customHeight="1" x14ac:dyDescent="0.25">
      <c r="A101" s="3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</row>
    <row r="102" spans="1:41" ht="16.5" customHeight="1" x14ac:dyDescent="0.25">
      <c r="A102" s="50" t="s">
        <v>84</v>
      </c>
      <c r="B102" s="2" t="s">
        <v>225</v>
      </c>
      <c r="K102" s="5" t="s">
        <v>3</v>
      </c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16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</row>
    <row r="103" spans="1:41" ht="16.5" customHeight="1" x14ac:dyDescent="0.25">
      <c r="A103" s="50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</row>
    <row r="104" spans="1:41" ht="16.5" customHeight="1" x14ac:dyDescent="0.25">
      <c r="A104" s="100" t="s">
        <v>75</v>
      </c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</row>
    <row r="105" spans="1:41" ht="3.75" customHeight="1" x14ac:dyDescent="0.25">
      <c r="A105" s="3"/>
      <c r="K105" s="3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</row>
    <row r="106" spans="1:41" ht="17.25" customHeight="1" x14ac:dyDescent="0.25">
      <c r="A106" s="3" t="s">
        <v>88</v>
      </c>
      <c r="B106" s="2" t="s">
        <v>76</v>
      </c>
      <c r="K106" s="5" t="s">
        <v>3</v>
      </c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1" t="s">
        <v>66</v>
      </c>
      <c r="AH106" s="1"/>
      <c r="AI106" s="11"/>
      <c r="AJ106" s="11"/>
      <c r="AK106" s="11"/>
      <c r="AL106" s="39"/>
      <c r="AM106" s="39"/>
      <c r="AN106" s="39"/>
      <c r="AO106" s="39"/>
    </row>
    <row r="107" spans="1:41" ht="3.75" customHeight="1" x14ac:dyDescent="0.25">
      <c r="A107" s="3"/>
      <c r="K107" s="3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</row>
    <row r="108" spans="1:41" ht="17.25" customHeight="1" x14ac:dyDescent="0.25">
      <c r="A108" s="3"/>
      <c r="B108" s="15" t="s">
        <v>19</v>
      </c>
      <c r="C108" s="2" t="s">
        <v>77</v>
      </c>
      <c r="K108" s="5" t="s">
        <v>3</v>
      </c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11"/>
      <c r="AC108" s="11"/>
      <c r="AD108" s="11"/>
      <c r="AE108" s="11"/>
      <c r="AF108" s="11"/>
      <c r="AH108" s="11"/>
      <c r="AI108" s="11"/>
      <c r="AJ108" s="11"/>
      <c r="AK108" s="11"/>
    </row>
    <row r="109" spans="1:41" ht="4.5" customHeight="1" x14ac:dyDescent="0.25">
      <c r="A109" s="3"/>
      <c r="K109" s="3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</row>
    <row r="110" spans="1:41" ht="17.25" customHeight="1" x14ac:dyDescent="0.25">
      <c r="A110" s="3"/>
      <c r="B110" s="15" t="s">
        <v>19</v>
      </c>
      <c r="C110" s="2" t="s">
        <v>26</v>
      </c>
      <c r="K110" s="5" t="s">
        <v>3</v>
      </c>
      <c r="L110" s="71"/>
      <c r="M110" s="71"/>
      <c r="N110" s="71"/>
      <c r="O110" s="71"/>
      <c r="P110" s="17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11"/>
    </row>
    <row r="111" spans="1:41" ht="4.5" customHeight="1" x14ac:dyDescent="0.25">
      <c r="A111" s="3"/>
      <c r="K111" s="3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</row>
    <row r="112" spans="1:41" ht="17.25" customHeight="1" x14ac:dyDescent="0.25">
      <c r="A112" s="3"/>
      <c r="B112" s="15" t="s">
        <v>19</v>
      </c>
      <c r="C112" s="2" t="s">
        <v>69</v>
      </c>
      <c r="K112" s="5" t="s">
        <v>3</v>
      </c>
      <c r="L112" s="72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4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</row>
    <row r="113" spans="1:41" ht="4.5" customHeight="1" x14ac:dyDescent="0.25">
      <c r="A113" s="3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</row>
    <row r="114" spans="1:41" ht="17.25" customHeight="1" x14ac:dyDescent="0.25">
      <c r="A114" s="3"/>
      <c r="B114" s="15" t="s">
        <v>19</v>
      </c>
      <c r="C114" s="2" t="s">
        <v>70</v>
      </c>
      <c r="K114" s="5" t="s">
        <v>3</v>
      </c>
      <c r="L114" s="72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4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</row>
    <row r="115" spans="1:41" ht="4.5" customHeight="1" x14ac:dyDescent="0.25">
      <c r="A115" s="3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</row>
    <row r="116" spans="1:41" ht="17.25" customHeight="1" x14ac:dyDescent="0.25">
      <c r="A116" s="3"/>
      <c r="B116" s="15" t="s">
        <v>19</v>
      </c>
      <c r="C116" s="2" t="s">
        <v>71</v>
      </c>
      <c r="K116" s="5" t="s">
        <v>3</v>
      </c>
      <c r="L116" s="92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4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</row>
    <row r="117" spans="1:41" ht="4.5" customHeight="1" x14ac:dyDescent="0.25">
      <c r="A117" s="3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</row>
    <row r="118" spans="1:41" ht="17.25" customHeight="1" x14ac:dyDescent="0.25">
      <c r="A118" s="85" t="s">
        <v>78</v>
      </c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</row>
    <row r="119" spans="1:41" ht="4.5" customHeight="1" x14ac:dyDescent="0.25"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</row>
    <row r="120" spans="1:41" ht="17.25" customHeight="1" x14ac:dyDescent="0.25">
      <c r="A120" s="3" t="s">
        <v>90</v>
      </c>
      <c r="B120" s="2" t="s">
        <v>82</v>
      </c>
      <c r="K120" s="5" t="s">
        <v>3</v>
      </c>
      <c r="L120" s="39"/>
      <c r="M120" s="39"/>
      <c r="N120" s="39"/>
      <c r="O120" s="1" t="s">
        <v>83</v>
      </c>
      <c r="P120" s="1"/>
      <c r="Q120" s="1"/>
      <c r="R120" s="1"/>
      <c r="S120" s="1"/>
      <c r="T120" s="1"/>
      <c r="U120" s="1"/>
      <c r="V120" s="1"/>
      <c r="W120" s="1"/>
      <c r="X120" s="1"/>
      <c r="Y120" s="1" t="s">
        <v>85</v>
      </c>
      <c r="Z120" s="1"/>
      <c r="AA120" s="1"/>
      <c r="AB120" s="1"/>
      <c r="AC120" s="1"/>
      <c r="AD120" s="5" t="s">
        <v>3</v>
      </c>
      <c r="AE120" s="43"/>
      <c r="AF120" s="43"/>
      <c r="AG120" s="43"/>
      <c r="AH120" s="1" t="s">
        <v>86</v>
      </c>
      <c r="AJ120" s="1"/>
      <c r="AK120" s="1"/>
    </row>
    <row r="121" spans="1:41" ht="4.5" customHeight="1" x14ac:dyDescent="0.25">
      <c r="A121" s="3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47"/>
      <c r="AF121" s="47"/>
      <c r="AG121" s="47"/>
      <c r="AH121" s="1"/>
      <c r="AI121" s="1"/>
      <c r="AJ121" s="1"/>
      <c r="AK121" s="1"/>
    </row>
    <row r="122" spans="1:41" ht="17.25" customHeight="1" x14ac:dyDescent="0.25">
      <c r="A122" s="3" t="s">
        <v>97</v>
      </c>
      <c r="B122" s="2" t="s">
        <v>87</v>
      </c>
      <c r="K122" s="5" t="s">
        <v>3</v>
      </c>
      <c r="L122" s="72"/>
      <c r="M122" s="73"/>
      <c r="N122" s="73"/>
      <c r="O122" s="73"/>
      <c r="P122" s="73"/>
      <c r="Q122" s="74"/>
      <c r="R122" s="1"/>
      <c r="S122" s="1" t="s">
        <v>92</v>
      </c>
      <c r="U122" s="1"/>
      <c r="V122" s="1"/>
      <c r="W122" s="1"/>
      <c r="X122" s="1"/>
      <c r="Y122" s="1"/>
      <c r="Z122" s="1"/>
      <c r="AA122" s="1"/>
      <c r="AB122" s="1"/>
      <c r="AC122" s="1"/>
      <c r="AD122" s="5" t="s">
        <v>3</v>
      </c>
      <c r="AE122" s="43"/>
      <c r="AF122" s="43"/>
      <c r="AG122" s="47"/>
      <c r="AH122" s="1" t="s">
        <v>93</v>
      </c>
      <c r="AI122" s="1"/>
      <c r="AJ122" s="1"/>
      <c r="AK122" s="1"/>
    </row>
    <row r="123" spans="1:41" ht="4.5" customHeight="1" x14ac:dyDescent="0.25">
      <c r="A123" s="3"/>
      <c r="L123" s="11"/>
      <c r="M123" s="11"/>
      <c r="N123" s="11"/>
      <c r="O123" s="11"/>
      <c r="P123" s="11"/>
      <c r="Q123" s="1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47"/>
      <c r="AF123" s="47"/>
      <c r="AG123" s="47"/>
      <c r="AH123" s="1"/>
      <c r="AI123" s="1"/>
      <c r="AJ123" s="1"/>
      <c r="AK123" s="1"/>
    </row>
    <row r="124" spans="1:41" ht="17.25" customHeight="1" x14ac:dyDescent="0.25">
      <c r="A124" s="3" t="s">
        <v>299</v>
      </c>
      <c r="B124" s="2" t="s">
        <v>89</v>
      </c>
      <c r="K124" s="5" t="s">
        <v>3</v>
      </c>
      <c r="L124" s="72"/>
      <c r="M124" s="73"/>
      <c r="N124" s="73"/>
      <c r="O124" s="73"/>
      <c r="P124" s="73"/>
      <c r="Q124" s="74"/>
      <c r="R124" s="1"/>
      <c r="S124" s="1" t="s">
        <v>94</v>
      </c>
      <c r="U124" s="1"/>
      <c r="V124" s="1"/>
      <c r="W124" s="1"/>
      <c r="X124" s="1"/>
      <c r="Y124" s="1"/>
      <c r="Z124" s="1"/>
      <c r="AA124" s="1"/>
      <c r="AB124" s="1"/>
      <c r="AC124" s="1"/>
      <c r="AD124" s="5" t="s">
        <v>3</v>
      </c>
      <c r="AE124" s="43"/>
      <c r="AF124" s="43"/>
      <c r="AG124" s="43"/>
      <c r="AH124" s="1" t="s">
        <v>95</v>
      </c>
      <c r="AI124" s="1"/>
      <c r="AJ124" s="1"/>
      <c r="AK124" s="1"/>
    </row>
    <row r="125" spans="1:41" ht="4.5" customHeight="1" x14ac:dyDescent="0.25">
      <c r="A125" s="3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41" ht="17.25" customHeight="1" x14ac:dyDescent="0.25">
      <c r="A126" s="3" t="s">
        <v>108</v>
      </c>
      <c r="B126" s="2" t="s">
        <v>91</v>
      </c>
      <c r="K126" s="5" t="s">
        <v>3</v>
      </c>
      <c r="L126" s="39"/>
      <c r="M126" s="39"/>
      <c r="N126" s="1"/>
      <c r="O126" s="1"/>
      <c r="P126" s="1"/>
      <c r="Q126" s="1"/>
      <c r="R126" s="1"/>
      <c r="S126" s="67" t="s">
        <v>303</v>
      </c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5" t="s">
        <v>3</v>
      </c>
      <c r="AE126" s="66"/>
      <c r="AF126" s="66"/>
      <c r="AG126" s="67" t="s">
        <v>83</v>
      </c>
      <c r="AH126" s="1"/>
      <c r="AI126" s="1"/>
      <c r="AJ126" s="1"/>
      <c r="AK126" s="1"/>
    </row>
    <row r="127" spans="1:41" ht="4.5" customHeight="1" x14ac:dyDescent="0.25">
      <c r="A127" s="3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41" ht="17.25" customHeight="1" x14ac:dyDescent="0.25">
      <c r="A128" s="105" t="s">
        <v>96</v>
      </c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  <c r="AA128" s="105"/>
      <c r="AB128" s="105"/>
      <c r="AC128" s="105"/>
      <c r="AD128" s="105"/>
      <c r="AE128" s="105"/>
      <c r="AF128" s="105"/>
      <c r="AG128" s="105"/>
      <c r="AH128" s="105"/>
      <c r="AI128" s="105"/>
      <c r="AJ128" s="105"/>
      <c r="AK128" s="105"/>
      <c r="AL128" s="105"/>
      <c r="AM128" s="105"/>
      <c r="AN128" s="105"/>
      <c r="AO128" s="105"/>
    </row>
    <row r="129" spans="1:41" ht="4.5" customHeight="1" x14ac:dyDescent="0.25">
      <c r="A129" s="3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41" ht="17.25" customHeight="1" x14ac:dyDescent="0.25">
      <c r="A130" s="3" t="s">
        <v>230</v>
      </c>
      <c r="B130" s="103" t="s">
        <v>98</v>
      </c>
      <c r="C130" s="103"/>
      <c r="D130" s="103"/>
      <c r="E130" s="103"/>
      <c r="F130" s="103"/>
      <c r="G130" s="103"/>
      <c r="I130" s="103" t="s">
        <v>99</v>
      </c>
      <c r="J130" s="103"/>
      <c r="K130" s="103"/>
      <c r="L130" s="103"/>
      <c r="M130" s="103"/>
      <c r="N130" s="1"/>
      <c r="O130" s="103" t="s">
        <v>100</v>
      </c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"/>
      <c r="AB130" s="103" t="s">
        <v>101</v>
      </c>
      <c r="AC130" s="103"/>
      <c r="AD130" s="103"/>
      <c r="AE130" s="103"/>
      <c r="AF130" s="1"/>
      <c r="AG130" s="103" t="s">
        <v>102</v>
      </c>
      <c r="AH130" s="103"/>
      <c r="AI130" s="103"/>
      <c r="AJ130" s="103"/>
      <c r="AK130" s="103"/>
      <c r="AL130" s="103"/>
      <c r="AM130" s="103"/>
      <c r="AN130" s="103"/>
      <c r="AO130" s="103"/>
    </row>
    <row r="131" spans="1:41" ht="4.5" customHeight="1" x14ac:dyDescent="0.25">
      <c r="A131" s="3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41" ht="17.25" customHeight="1" x14ac:dyDescent="0.25">
      <c r="A132" s="3"/>
      <c r="B132" s="96"/>
      <c r="C132" s="96"/>
      <c r="D132" s="96"/>
      <c r="E132" s="96"/>
      <c r="F132" s="96"/>
      <c r="G132" s="96"/>
      <c r="I132" s="97"/>
      <c r="J132" s="98"/>
      <c r="K132" s="98"/>
      <c r="L132" s="98"/>
      <c r="M132" s="99"/>
      <c r="N132" s="1"/>
      <c r="O132" s="97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9"/>
      <c r="AA132" s="1"/>
      <c r="AB132" s="40"/>
      <c r="AC132" s="40"/>
      <c r="AD132" s="40"/>
      <c r="AE132" s="40"/>
      <c r="AF132" s="1"/>
      <c r="AG132" s="96"/>
      <c r="AH132" s="96"/>
      <c r="AI132" s="96"/>
      <c r="AJ132" s="96"/>
      <c r="AK132" s="96"/>
      <c r="AL132" s="96"/>
      <c r="AM132" s="96"/>
      <c r="AN132" s="96"/>
      <c r="AO132" s="96"/>
    </row>
    <row r="133" spans="1:41" ht="4.5" customHeight="1" x14ac:dyDescent="0.25">
      <c r="A133" s="3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8"/>
      <c r="AK133" s="1"/>
    </row>
    <row r="134" spans="1:41" ht="17.25" customHeight="1" x14ac:dyDescent="0.25">
      <c r="A134" s="3"/>
      <c r="B134" s="96"/>
      <c r="C134" s="96"/>
      <c r="D134" s="96"/>
      <c r="E134" s="96"/>
      <c r="F134" s="96"/>
      <c r="G134" s="96"/>
      <c r="I134" s="97"/>
      <c r="J134" s="98"/>
      <c r="K134" s="98"/>
      <c r="L134" s="98"/>
      <c r="M134" s="99"/>
      <c r="N134" s="1"/>
      <c r="O134" s="97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9"/>
      <c r="AA134" s="1"/>
      <c r="AB134" s="40"/>
      <c r="AC134" s="40"/>
      <c r="AD134" s="40"/>
      <c r="AE134" s="40"/>
      <c r="AF134" s="1"/>
      <c r="AG134" s="96"/>
      <c r="AH134" s="96"/>
      <c r="AI134" s="96"/>
      <c r="AJ134" s="96"/>
      <c r="AK134" s="96"/>
      <c r="AL134" s="96"/>
      <c r="AM134" s="96"/>
      <c r="AN134" s="96"/>
      <c r="AO134" s="96"/>
    </row>
    <row r="135" spans="1:41" ht="4.5" customHeight="1" x14ac:dyDescent="0.25">
      <c r="A135" s="3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41" ht="17.25" customHeight="1" x14ac:dyDescent="0.25">
      <c r="A136" s="3"/>
      <c r="B136" s="96"/>
      <c r="C136" s="96"/>
      <c r="D136" s="96"/>
      <c r="E136" s="96"/>
      <c r="F136" s="96"/>
      <c r="G136" s="96"/>
      <c r="I136" s="97"/>
      <c r="J136" s="98"/>
      <c r="K136" s="98"/>
      <c r="L136" s="98"/>
      <c r="M136" s="99"/>
      <c r="N136" s="1"/>
      <c r="O136" s="97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9"/>
      <c r="AA136" s="1"/>
      <c r="AB136" s="40"/>
      <c r="AC136" s="40"/>
      <c r="AD136" s="40"/>
      <c r="AE136" s="40"/>
      <c r="AF136" s="1"/>
      <c r="AG136" s="96"/>
      <c r="AH136" s="96"/>
      <c r="AI136" s="96"/>
      <c r="AJ136" s="96"/>
      <c r="AK136" s="96"/>
      <c r="AL136" s="96"/>
      <c r="AM136" s="96"/>
      <c r="AN136" s="96"/>
      <c r="AO136" s="96"/>
    </row>
    <row r="137" spans="1:41" ht="4.5" customHeight="1" x14ac:dyDescent="0.25">
      <c r="A137" s="3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41" ht="17.25" customHeight="1" x14ac:dyDescent="0.25">
      <c r="A138" s="3"/>
      <c r="B138" s="96"/>
      <c r="C138" s="96"/>
      <c r="D138" s="96"/>
      <c r="E138" s="96"/>
      <c r="F138" s="96"/>
      <c r="G138" s="96"/>
      <c r="I138" s="97"/>
      <c r="J138" s="98"/>
      <c r="K138" s="98"/>
      <c r="L138" s="98"/>
      <c r="M138" s="99"/>
      <c r="N138" s="1"/>
      <c r="O138" s="97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9"/>
      <c r="AA138" s="1"/>
      <c r="AB138" s="40"/>
      <c r="AC138" s="40"/>
      <c r="AD138" s="40"/>
      <c r="AE138" s="40"/>
      <c r="AF138" s="1"/>
      <c r="AG138" s="96"/>
      <c r="AH138" s="96"/>
      <c r="AI138" s="96"/>
      <c r="AJ138" s="96"/>
      <c r="AK138" s="96"/>
      <c r="AL138" s="96"/>
      <c r="AM138" s="96"/>
      <c r="AN138" s="96"/>
      <c r="AO138" s="96"/>
    </row>
    <row r="139" spans="1:41" ht="4.5" customHeight="1" x14ac:dyDescent="0.25">
      <c r="A139" s="3"/>
      <c r="B139" s="104"/>
      <c r="C139" s="104"/>
      <c r="D139" s="104"/>
      <c r="E139" s="104"/>
      <c r="F139" s="104"/>
      <c r="G139" s="104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41" ht="17.25" customHeight="1" x14ac:dyDescent="0.25">
      <c r="A140" s="3"/>
      <c r="B140" s="96"/>
      <c r="C140" s="96"/>
      <c r="D140" s="96"/>
      <c r="E140" s="96"/>
      <c r="F140" s="96"/>
      <c r="G140" s="96"/>
      <c r="I140" s="97"/>
      <c r="J140" s="98"/>
      <c r="K140" s="98"/>
      <c r="L140" s="98"/>
      <c r="M140" s="99"/>
      <c r="N140" s="1"/>
      <c r="O140" s="97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9"/>
      <c r="AA140" s="1"/>
      <c r="AB140" s="42"/>
      <c r="AC140" s="40"/>
      <c r="AD140" s="40"/>
      <c r="AE140" s="40"/>
      <c r="AF140" s="41"/>
      <c r="AG140" s="96"/>
      <c r="AH140" s="96"/>
      <c r="AI140" s="96"/>
      <c r="AJ140" s="96"/>
      <c r="AK140" s="96"/>
      <c r="AL140" s="96"/>
      <c r="AM140" s="96"/>
      <c r="AN140" s="96"/>
      <c r="AO140" s="96"/>
    </row>
    <row r="141" spans="1:41" ht="4.5" customHeight="1" x14ac:dyDescent="0.25">
      <c r="A141" s="3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48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41" ht="17.25" customHeight="1" x14ac:dyDescent="0.25">
      <c r="A142" s="91" t="s">
        <v>104</v>
      </c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91"/>
      <c r="AE142" s="91"/>
      <c r="AF142" s="91"/>
      <c r="AG142" s="91"/>
      <c r="AH142" s="91"/>
      <c r="AI142" s="91"/>
      <c r="AJ142" s="91"/>
      <c r="AK142" s="91"/>
      <c r="AL142" s="91"/>
      <c r="AM142" s="91"/>
      <c r="AN142" s="91"/>
      <c r="AO142" s="91"/>
    </row>
    <row r="143" spans="1:41" ht="4.5" customHeight="1" x14ac:dyDescent="0.25"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41" ht="17.25" customHeight="1" x14ac:dyDescent="0.25">
      <c r="A144" s="2" t="s">
        <v>231</v>
      </c>
      <c r="B144" s="103" t="s">
        <v>103</v>
      </c>
      <c r="C144" s="103"/>
      <c r="D144" s="103"/>
      <c r="F144" s="103" t="s">
        <v>107</v>
      </c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"/>
      <c r="AG144" s="101" t="s">
        <v>105</v>
      </c>
      <c r="AH144" s="101"/>
      <c r="AI144" s="101"/>
      <c r="AJ144" s="101"/>
      <c r="AK144" s="19"/>
      <c r="AL144" s="101" t="s">
        <v>106</v>
      </c>
      <c r="AM144" s="101"/>
      <c r="AN144" s="101"/>
      <c r="AO144" s="101"/>
    </row>
    <row r="145" spans="1:41" ht="4.5" customHeight="1" x14ac:dyDescent="0.25"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1:41" ht="17.25" customHeight="1" x14ac:dyDescent="0.25">
      <c r="B146" s="96"/>
      <c r="C146" s="96"/>
      <c r="D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1"/>
      <c r="AG146" s="40"/>
      <c r="AH146" s="40"/>
      <c r="AI146" s="40"/>
      <c r="AJ146" s="40"/>
      <c r="AK146" s="1"/>
      <c r="AL146" s="40"/>
      <c r="AM146" s="40"/>
      <c r="AN146" s="40"/>
      <c r="AO146" s="40"/>
    </row>
    <row r="147" spans="1:41" ht="4.5" customHeight="1" x14ac:dyDescent="0.25"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8"/>
      <c r="AM147" s="8"/>
      <c r="AN147" s="8"/>
      <c r="AO147" s="8"/>
    </row>
    <row r="148" spans="1:41" ht="17.25" customHeight="1" x14ac:dyDescent="0.25">
      <c r="B148" s="96"/>
      <c r="C148" s="96"/>
      <c r="D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1"/>
      <c r="AG148" s="40"/>
      <c r="AH148" s="40"/>
      <c r="AI148" s="40"/>
      <c r="AJ148" s="40"/>
      <c r="AK148" s="1"/>
      <c r="AL148" s="40"/>
      <c r="AM148" s="40"/>
      <c r="AN148" s="40"/>
      <c r="AO148" s="40"/>
    </row>
    <row r="149" spans="1:41" ht="4.5" customHeight="1" x14ac:dyDescent="0.25"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1:41" ht="17.25" customHeight="1" x14ac:dyDescent="0.25">
      <c r="B150" s="96"/>
      <c r="C150" s="96"/>
      <c r="D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  <c r="AF150" s="1"/>
      <c r="AG150" s="40"/>
      <c r="AH150" s="40"/>
      <c r="AI150" s="40"/>
      <c r="AJ150" s="40"/>
      <c r="AK150" s="1"/>
      <c r="AL150" s="40"/>
      <c r="AM150" s="40"/>
      <c r="AN150" s="40"/>
      <c r="AO150" s="40"/>
    </row>
    <row r="151" spans="1:41" ht="4.5" customHeight="1" x14ac:dyDescent="0.25"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41" ht="17.25" customHeight="1" x14ac:dyDescent="0.25">
      <c r="A152" s="102" t="s">
        <v>109</v>
      </c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  <c r="AB152" s="102"/>
      <c r="AC152" s="102"/>
      <c r="AD152" s="102"/>
      <c r="AE152" s="102"/>
      <c r="AF152" s="102"/>
      <c r="AG152" s="102"/>
      <c r="AH152" s="102"/>
      <c r="AI152" s="102"/>
      <c r="AJ152" s="102"/>
      <c r="AK152" s="102"/>
      <c r="AL152" s="102"/>
      <c r="AM152" s="102"/>
      <c r="AN152" s="102"/>
      <c r="AO152" s="102"/>
    </row>
    <row r="153" spans="1:41" ht="4.5" customHeight="1" x14ac:dyDescent="0.25"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41" ht="17.25" customHeight="1" x14ac:dyDescent="0.25">
      <c r="A154" s="2" t="s">
        <v>300</v>
      </c>
      <c r="B154" s="103" t="s">
        <v>110</v>
      </c>
      <c r="C154" s="103"/>
      <c r="D154" s="103"/>
      <c r="E154" s="103"/>
      <c r="F154" s="103"/>
      <c r="G154" s="103"/>
      <c r="H154" s="103"/>
      <c r="J154" s="103" t="s">
        <v>113</v>
      </c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"/>
      <c r="AG154" s="101" t="s">
        <v>111</v>
      </c>
      <c r="AH154" s="101"/>
      <c r="AI154" s="101"/>
      <c r="AJ154" s="101"/>
      <c r="AK154" s="19"/>
      <c r="AL154" s="101" t="s">
        <v>112</v>
      </c>
      <c r="AM154" s="101"/>
      <c r="AN154" s="101"/>
      <c r="AO154" s="101"/>
    </row>
    <row r="155" spans="1:41" ht="4.5" customHeight="1" x14ac:dyDescent="0.25"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1:41" ht="17.25" customHeight="1" x14ac:dyDescent="0.25">
      <c r="B156" s="96"/>
      <c r="C156" s="96"/>
      <c r="D156" s="96"/>
      <c r="E156" s="96"/>
      <c r="F156" s="96"/>
      <c r="G156" s="96"/>
      <c r="H156" s="96"/>
      <c r="I156" s="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1"/>
      <c r="AG156" s="40"/>
      <c r="AH156" s="40"/>
      <c r="AI156" s="40"/>
      <c r="AJ156" s="40"/>
      <c r="AK156" s="8"/>
      <c r="AL156" s="40"/>
      <c r="AM156" s="40"/>
      <c r="AN156" s="40"/>
      <c r="AO156" s="40"/>
    </row>
    <row r="157" spans="1:41" ht="4.5" customHeight="1" x14ac:dyDescent="0.25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1:41" ht="17.25" customHeight="1" x14ac:dyDescent="0.25">
      <c r="B158" s="96"/>
      <c r="C158" s="96"/>
      <c r="D158" s="96"/>
      <c r="E158" s="96"/>
      <c r="F158" s="96"/>
      <c r="G158" s="96"/>
      <c r="H158" s="96"/>
      <c r="I158" s="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1"/>
      <c r="AG158" s="40"/>
      <c r="AH158" s="40"/>
      <c r="AI158" s="40"/>
      <c r="AJ158" s="40"/>
      <c r="AK158" s="8"/>
      <c r="AL158" s="40"/>
      <c r="AM158" s="40"/>
      <c r="AN158" s="40"/>
      <c r="AO158" s="40"/>
    </row>
    <row r="159" spans="1:41" ht="4.5" customHeight="1" x14ac:dyDescent="0.25">
      <c r="B159" s="6"/>
      <c r="C159" s="6"/>
      <c r="D159" s="49"/>
      <c r="E159" s="6"/>
      <c r="F159" s="6"/>
      <c r="G159" s="6"/>
      <c r="H159" s="6"/>
      <c r="I159" s="6"/>
      <c r="J159" s="6"/>
      <c r="K159" s="6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1:41" ht="17.25" customHeight="1" x14ac:dyDescent="0.25">
      <c r="B160" s="96"/>
      <c r="C160" s="96"/>
      <c r="D160" s="96"/>
      <c r="E160" s="96"/>
      <c r="F160" s="96"/>
      <c r="G160" s="96"/>
      <c r="H160" s="96"/>
      <c r="I160" s="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1"/>
      <c r="AG160" s="40"/>
      <c r="AH160" s="40"/>
      <c r="AI160" s="40"/>
      <c r="AJ160" s="40"/>
      <c r="AK160" s="8"/>
      <c r="AL160" s="40"/>
      <c r="AM160" s="40"/>
      <c r="AN160" s="40"/>
      <c r="AO160" s="40"/>
    </row>
    <row r="161" spans="2:41" ht="4.5" customHeight="1" x14ac:dyDescent="0.25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1"/>
      <c r="AG161" s="1"/>
      <c r="AH161" s="1"/>
      <c r="AI161" s="1"/>
      <c r="AJ161" s="1"/>
      <c r="AK161" s="1"/>
    </row>
    <row r="162" spans="2:41" ht="17.25" customHeight="1" x14ac:dyDescent="0.25">
      <c r="B162" s="96"/>
      <c r="C162" s="96"/>
      <c r="D162" s="96"/>
      <c r="E162" s="96"/>
      <c r="F162" s="96"/>
      <c r="G162" s="96"/>
      <c r="H162" s="96"/>
      <c r="I162" s="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/>
      <c r="AF162" s="1"/>
      <c r="AG162" s="40"/>
      <c r="AH162" s="40"/>
      <c r="AI162" s="40"/>
      <c r="AJ162" s="40"/>
      <c r="AK162" s="8"/>
      <c r="AL162" s="40"/>
      <c r="AM162" s="40"/>
      <c r="AN162" s="40"/>
      <c r="AO162" s="40"/>
    </row>
    <row r="163" spans="2:41" ht="4.5" customHeight="1" x14ac:dyDescent="0.25"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2:41" ht="17.25" customHeight="1" x14ac:dyDescent="0.25"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2:41" ht="4.5" customHeight="1" x14ac:dyDescent="0.25"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2:41" ht="17.25" customHeight="1" x14ac:dyDescent="0.25"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2:41" ht="17.25" customHeight="1" x14ac:dyDescent="0.25"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2:41" ht="17.25" customHeight="1" x14ac:dyDescent="0.25"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2:41" ht="17.25" customHeight="1" x14ac:dyDescent="0.25"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2:41" ht="17.25" customHeight="1" x14ac:dyDescent="0.25"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2:41" ht="17.25" customHeight="1" x14ac:dyDescent="0.25"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2:41" ht="17.25" customHeight="1" x14ac:dyDescent="0.25"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2:41" ht="17.25" customHeight="1" x14ac:dyDescent="0.25"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2:41" ht="17.25" customHeight="1" x14ac:dyDescent="0.25"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2:41" ht="17.25" customHeight="1" x14ac:dyDescent="0.25"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2:41" ht="17.25" customHeight="1" x14ac:dyDescent="0.25"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2:37" ht="17.25" customHeight="1" x14ac:dyDescent="0.25"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2:37" ht="17.25" customHeight="1" x14ac:dyDescent="0.25"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2:37" ht="17.25" customHeight="1" x14ac:dyDescent="0.25"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2:37" ht="17.25" customHeight="1" x14ac:dyDescent="0.25"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2:37" ht="17.25" customHeight="1" x14ac:dyDescent="0.25"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2:37" ht="17.25" customHeight="1" x14ac:dyDescent="0.25"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2:37" ht="17.25" customHeight="1" x14ac:dyDescent="0.25"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2:37" ht="17.25" customHeight="1" x14ac:dyDescent="0.25"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2:37" ht="17.25" customHeight="1" x14ac:dyDescent="0.25"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2:37" ht="17.25" customHeight="1" x14ac:dyDescent="0.25"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2:37" ht="17.25" customHeight="1" x14ac:dyDescent="0.25"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2:37" ht="17.25" customHeight="1" x14ac:dyDescent="0.25"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2:37" ht="17.25" customHeight="1" x14ac:dyDescent="0.25"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2:37" ht="17.25" customHeight="1" x14ac:dyDescent="0.25"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2:37" ht="17.25" customHeight="1" x14ac:dyDescent="0.25"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2:37" ht="17.25" customHeight="1" x14ac:dyDescent="0.25"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2:37" ht="17.25" customHeight="1" x14ac:dyDescent="0.25"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2:37" ht="17.25" customHeight="1" x14ac:dyDescent="0.25"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2:37" ht="17.25" customHeight="1" x14ac:dyDescent="0.25"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2:37" ht="17.25" customHeight="1" x14ac:dyDescent="0.25"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2:37" ht="17.25" customHeight="1" x14ac:dyDescent="0.25"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</row>
    <row r="198" spans="12:37" ht="17.25" customHeight="1" x14ac:dyDescent="0.25"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</row>
    <row r="199" spans="12:37" ht="17.25" customHeight="1" x14ac:dyDescent="0.25"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</row>
    <row r="200" spans="12:37" ht="17.25" customHeight="1" x14ac:dyDescent="0.25"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</row>
    <row r="201" spans="12:37" ht="17.25" customHeight="1" x14ac:dyDescent="0.25"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</row>
    <row r="202" spans="12:37" ht="17.25" customHeight="1" x14ac:dyDescent="0.25"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</row>
    <row r="203" spans="12:37" ht="17.25" customHeight="1" x14ac:dyDescent="0.25"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</row>
    <row r="204" spans="12:37" ht="17.25" customHeight="1" x14ac:dyDescent="0.25"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</row>
    <row r="205" spans="12:37" ht="17.25" customHeight="1" x14ac:dyDescent="0.25"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</row>
    <row r="206" spans="12:37" ht="17.25" customHeight="1" x14ac:dyDescent="0.25"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</row>
    <row r="207" spans="12:37" ht="17.25" customHeight="1" x14ac:dyDescent="0.25"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</row>
    <row r="208" spans="12:37" ht="17.25" customHeight="1" x14ac:dyDescent="0.25"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</row>
    <row r="209" spans="12:37" ht="17.25" customHeight="1" x14ac:dyDescent="0.25"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</row>
    <row r="210" spans="12:37" ht="17.25" customHeight="1" x14ac:dyDescent="0.25"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</row>
    <row r="211" spans="12:37" ht="17.25" customHeight="1" x14ac:dyDescent="0.25"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</row>
    <row r="212" spans="12:37" ht="17.25" customHeight="1" x14ac:dyDescent="0.25"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</row>
    <row r="213" spans="12:37" ht="17.25" customHeight="1" x14ac:dyDescent="0.25"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</row>
    <row r="214" spans="12:37" ht="17.25" customHeight="1" x14ac:dyDescent="0.25"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</row>
    <row r="215" spans="12:37" ht="17.25" customHeight="1" x14ac:dyDescent="0.25"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</row>
    <row r="216" spans="12:37" ht="17.25" customHeight="1" x14ac:dyDescent="0.25"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</row>
    <row r="229" spans="1:4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</row>
    <row r="230" spans="1:4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</row>
    <row r="231" spans="1:4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</row>
    <row r="232" spans="1:4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</row>
    <row r="233" spans="1:4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</row>
    <row r="234" spans="1:4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</row>
    <row r="235" spans="1:4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</row>
    <row r="236" spans="1:4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</row>
    <row r="237" spans="1:4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</row>
    <row r="238" spans="1:4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</row>
    <row r="239" spans="1:4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</row>
    <row r="240" spans="1:4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</row>
    <row r="241" spans="1:4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</row>
    <row r="242" spans="1:4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</row>
    <row r="243" spans="1:4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</row>
    <row r="244" spans="1:4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</row>
    <row r="245" spans="1:4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</row>
    <row r="246" spans="1:4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</row>
    <row r="247" spans="1:4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</row>
    <row r="248" spans="1:4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</row>
    <row r="249" spans="1:4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</row>
    <row r="250" spans="1:4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</row>
    <row r="251" spans="1:4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</row>
    <row r="252" spans="1:4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</row>
    <row r="253" spans="1:4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</row>
    <row r="254" spans="1:4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</row>
    <row r="255" spans="1:4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</row>
    <row r="256" spans="1:4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</row>
    <row r="257" spans="1:4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</row>
    <row r="258" spans="1:4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</row>
    <row r="259" spans="1:4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</row>
    <row r="260" spans="1:4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</row>
    <row r="261" spans="1:4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</row>
    <row r="262" spans="1:4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</row>
    <row r="263" spans="1:4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</row>
    <row r="264" spans="1:4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</row>
    <row r="265" spans="1:4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</row>
    <row r="266" spans="1:4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</row>
    <row r="267" spans="1:4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</row>
    <row r="268" spans="1:4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</row>
    <row r="269" spans="1:4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</row>
    <row r="270" spans="1:4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</row>
    <row r="271" spans="1:4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</row>
    <row r="272" spans="1:4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</row>
    <row r="273" spans="1:4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</row>
    <row r="274" spans="1:4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</row>
    <row r="275" spans="1:4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</row>
    <row r="276" spans="1:4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</row>
    <row r="277" spans="1:4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</row>
    <row r="278" spans="1:4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</row>
    <row r="279" spans="1:4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</row>
    <row r="280" spans="1:4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</row>
    <row r="281" spans="1:4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</row>
    <row r="282" spans="1:4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</row>
    <row r="283" spans="1:4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</row>
    <row r="284" spans="1:4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</row>
    <row r="285" spans="1:4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</row>
    <row r="286" spans="1:4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</row>
    <row r="287" spans="1:4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</row>
    <row r="288" spans="1:4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</row>
    <row r="289" spans="1:4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</row>
    <row r="290" spans="1:4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</row>
    <row r="291" spans="1:4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</row>
    <row r="292" spans="1:4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</row>
    <row r="293" spans="1:4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</row>
    <row r="294" spans="1:4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</row>
    <row r="295" spans="1:4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</row>
    <row r="296" spans="1:4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</row>
    <row r="297" spans="1:4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</row>
    <row r="298" spans="1:4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</row>
    <row r="299" spans="1:4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</row>
    <row r="300" spans="1:4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</row>
    <row r="301" spans="1:4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</row>
    <row r="302" spans="1:4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</row>
    <row r="303" spans="1:4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</row>
    <row r="304" spans="1:4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</row>
    <row r="305" spans="1:4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</row>
    <row r="306" spans="1:4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</row>
    <row r="307" spans="1:4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</row>
    <row r="308" spans="1:4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</row>
    <row r="309" spans="1:4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</row>
    <row r="310" spans="1:4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</row>
    <row r="311" spans="1:4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</row>
    <row r="312" spans="1:4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</row>
    <row r="313" spans="1:4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</row>
    <row r="314" spans="1:4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</row>
    <row r="315" spans="1:4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</row>
    <row r="316" spans="1:4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</row>
    <row r="317" spans="1:4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</row>
    <row r="318" spans="1:4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</row>
    <row r="319" spans="1:4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</row>
    <row r="320" spans="1:4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</row>
    <row r="321" spans="1:4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</row>
  </sheetData>
  <sheetProtection algorithmName="SHA-512" hashValue="1R9S2l18pcdw2hlseL+RBG4Epa4FlqVKaLJTQKk6PcJpZukh7gHH0PCTtPT2L0OFMrfmbQl4PH0GFT3O0mXrqQ==" saltValue="7qRt8gyn/cbtanvT9U8V5A==" spinCount="100000" sheet="1" selectLockedCells="1"/>
  <mergeCells count="108">
    <mergeCell ref="AG144:AJ144"/>
    <mergeCell ref="F144:AE144"/>
    <mergeCell ref="F146:AE146"/>
    <mergeCell ref="F148:AE148"/>
    <mergeCell ref="F150:AE150"/>
    <mergeCell ref="AG154:AJ154"/>
    <mergeCell ref="AL154:AO154"/>
    <mergeCell ref="J154:AE154"/>
    <mergeCell ref="A142:AO142"/>
    <mergeCell ref="B144:D144"/>
    <mergeCell ref="B150:D150"/>
    <mergeCell ref="B148:D148"/>
    <mergeCell ref="B146:D146"/>
    <mergeCell ref="B140:G140"/>
    <mergeCell ref="I140:M140"/>
    <mergeCell ref="B160:H160"/>
    <mergeCell ref="B162:H162"/>
    <mergeCell ref="J156:AE156"/>
    <mergeCell ref="J158:AE158"/>
    <mergeCell ref="J160:AE160"/>
    <mergeCell ref="J162:AE162"/>
    <mergeCell ref="B156:H156"/>
    <mergeCell ref="B158:H158"/>
    <mergeCell ref="AL144:AO144"/>
    <mergeCell ref="A152:AO152"/>
    <mergeCell ref="B154:H154"/>
    <mergeCell ref="O140:Z140"/>
    <mergeCell ref="AG140:AO140"/>
    <mergeCell ref="B139:G139"/>
    <mergeCell ref="A128:AO128"/>
    <mergeCell ref="B132:G132"/>
    <mergeCell ref="B130:G130"/>
    <mergeCell ref="I130:M130"/>
    <mergeCell ref="I132:M132"/>
    <mergeCell ref="O130:Z130"/>
    <mergeCell ref="O132:Z132"/>
    <mergeCell ref="AB130:AE130"/>
    <mergeCell ref="AG130:AO130"/>
    <mergeCell ref="AG132:AO132"/>
    <mergeCell ref="B134:G134"/>
    <mergeCell ref="I134:M134"/>
    <mergeCell ref="O134:Z134"/>
    <mergeCell ref="AG134:AO134"/>
    <mergeCell ref="B136:G136"/>
    <mergeCell ref="I136:M136"/>
    <mergeCell ref="O136:Z136"/>
    <mergeCell ref="AG136:AO136"/>
    <mergeCell ref="B138:G138"/>
    <mergeCell ref="I138:M138"/>
    <mergeCell ref="O138:Z138"/>
    <mergeCell ref="L116:AA116"/>
    <mergeCell ref="A118:AO118"/>
    <mergeCell ref="L122:Q122"/>
    <mergeCell ref="L124:Q124"/>
    <mergeCell ref="L96:AA96"/>
    <mergeCell ref="L98:AA98"/>
    <mergeCell ref="L100:AA100"/>
    <mergeCell ref="A104:AO104"/>
    <mergeCell ref="L106:AF106"/>
    <mergeCell ref="L112:AA112"/>
    <mergeCell ref="L110:O110"/>
    <mergeCell ref="Q110:AJ110"/>
    <mergeCell ref="AG138:AO138"/>
    <mergeCell ref="L80:AA80"/>
    <mergeCell ref="L82:AA82"/>
    <mergeCell ref="L114:AA114"/>
    <mergeCell ref="L68:AO68"/>
    <mergeCell ref="L90:AF90"/>
    <mergeCell ref="L94:O94"/>
    <mergeCell ref="Q94:AJ94"/>
    <mergeCell ref="A72:AO72"/>
    <mergeCell ref="L84:AA84"/>
    <mergeCell ref="A88:AO88"/>
    <mergeCell ref="L78:O78"/>
    <mergeCell ref="Q78:AJ78"/>
    <mergeCell ref="A1:AO1"/>
    <mergeCell ref="L9:O9"/>
    <mergeCell ref="L22:AJ22"/>
    <mergeCell ref="A5:AO5"/>
    <mergeCell ref="L7:AO7"/>
    <mergeCell ref="L56:AJ56"/>
    <mergeCell ref="L42:AJ42"/>
    <mergeCell ref="L46:AJ46"/>
    <mergeCell ref="L50:AA50"/>
    <mergeCell ref="L36:AJ36"/>
    <mergeCell ref="L40:AA40"/>
    <mergeCell ref="L32:Q32"/>
    <mergeCell ref="L27:V27"/>
    <mergeCell ref="L34:O34"/>
    <mergeCell ref="Q34:AJ34"/>
    <mergeCell ref="L44:AJ44"/>
    <mergeCell ref="D3:H3"/>
    <mergeCell ref="L58:AA58"/>
    <mergeCell ref="L60:O60"/>
    <mergeCell ref="L66:AH66"/>
    <mergeCell ref="L70:X70"/>
    <mergeCell ref="AG38:AH38"/>
    <mergeCell ref="AC38:AD38"/>
    <mergeCell ref="L38:AB38"/>
    <mergeCell ref="L25:Y25"/>
    <mergeCell ref="L74:AF74"/>
    <mergeCell ref="L62:O62"/>
    <mergeCell ref="U62:AJ62"/>
    <mergeCell ref="L52:U52"/>
    <mergeCell ref="L64:O64"/>
    <mergeCell ref="U64:AJ64"/>
    <mergeCell ref="Y70:AO70"/>
    <mergeCell ref="Z54:AB54"/>
  </mergeCells>
  <conditionalFormatting sqref="L29">
    <cfRule type="cellIs" dxfId="1" priority="2" stopIfTrue="1" operator="equal">
      <formula>0</formula>
    </cfRule>
  </conditionalFormatting>
  <conditionalFormatting sqref="L32:Q32">
    <cfRule type="cellIs" dxfId="0" priority="1" stopIfTrue="1" operator="equal">
      <formula>$L$32</formula>
    </cfRule>
  </conditionalFormatting>
  <dataValidations count="3">
    <dataValidation type="list" allowBlank="1" showInputMessage="1" showErrorMessage="1" sqref="L29" xr:uid="{00000000-0002-0000-0000-000000000000}">
      <formula1>$AP$29:$AP$35</formula1>
    </dataValidation>
    <dataValidation type="list" allowBlank="1" showInputMessage="1" showErrorMessage="1" sqref="L32:Q32" xr:uid="{00000000-0002-0000-0000-000001000000}">
      <formula1>$AR$32:$AR$37</formula1>
    </dataValidation>
    <dataValidation type="list" allowBlank="1" showInputMessage="1" showErrorMessage="1" sqref="L9:O9" xr:uid="{00000000-0002-0000-0000-000002000000}">
      <formula1>$AP$11:$AP$12</formula1>
    </dataValidation>
  </dataValidations>
  <pageMargins left="0.31496062992125984" right="0.11811023622047245" top="0.74803149606299213" bottom="1.3385826771653544" header="0.31496062992125984" footer="0.51181102362204722"/>
  <pageSetup paperSize="5" scale="75" orientation="portrait" r:id="rId1"/>
  <ignoredErrors>
    <ignoredError sqref="AT50:AT52 AT11:AT18 AT20:AT4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X2"/>
  <sheetViews>
    <sheetView topLeftCell="BI1" zoomScale="160" zoomScaleNormal="160" workbookViewId="0">
      <selection activeCell="BR2" sqref="BR2"/>
    </sheetView>
  </sheetViews>
  <sheetFormatPr defaultRowHeight="13.2" x14ac:dyDescent="0.25"/>
  <cols>
    <col min="2" max="2" width="18.6640625" customWidth="1"/>
    <col min="3" max="3" width="15.5546875" customWidth="1"/>
    <col min="4" max="4" width="11.77734375" customWidth="1"/>
    <col min="5" max="5" width="28.6640625" customWidth="1"/>
    <col min="6" max="6" width="19" customWidth="1"/>
    <col min="8" max="8" width="26.33203125" bestFit="1" customWidth="1"/>
    <col min="11" max="11" width="15.77734375" customWidth="1"/>
    <col min="14" max="14" width="12.44140625" customWidth="1"/>
    <col min="17" max="17" width="24.5546875" bestFit="1" customWidth="1"/>
    <col min="18" max="18" width="13.33203125" customWidth="1"/>
    <col min="19" max="20" width="6.33203125" customWidth="1"/>
    <col min="29" max="29" width="14.44140625" customWidth="1"/>
    <col min="30" max="30" width="15.6640625" customWidth="1"/>
    <col min="34" max="34" width="18.77734375" customWidth="1"/>
    <col min="40" max="40" width="13.77734375" customWidth="1"/>
    <col min="41" max="41" width="14.109375" customWidth="1"/>
    <col min="42" max="42" width="11.44140625" bestFit="1" customWidth="1"/>
    <col min="43" max="43" width="15.77734375" bestFit="1" customWidth="1"/>
    <col min="44" max="44" width="17.33203125" bestFit="1" customWidth="1"/>
    <col min="49" max="49" width="18.109375" customWidth="1"/>
    <col min="50" max="50" width="16.77734375" customWidth="1"/>
    <col min="51" max="51" width="11.44140625" bestFit="1" customWidth="1"/>
    <col min="52" max="52" width="15.77734375" bestFit="1" customWidth="1"/>
    <col min="53" max="53" width="17.33203125" bestFit="1" customWidth="1"/>
    <col min="58" max="58" width="13.88671875" bestFit="1" customWidth="1"/>
    <col min="59" max="59" width="13.88671875" customWidth="1"/>
    <col min="60" max="60" width="11.44140625" bestFit="1" customWidth="1"/>
    <col min="61" max="61" width="15.77734375" bestFit="1" customWidth="1"/>
    <col min="62" max="62" width="17.33203125" bestFit="1" customWidth="1"/>
    <col min="67" max="67" width="13.88671875" bestFit="1" customWidth="1"/>
    <col min="70" max="70" width="15.77734375" bestFit="1" customWidth="1"/>
    <col min="76" max="76" width="11.77734375" customWidth="1"/>
    <col min="77" max="77" width="11.44140625" customWidth="1"/>
    <col min="78" max="78" width="16.109375" customWidth="1"/>
    <col min="79" max="79" width="10" customWidth="1"/>
    <col min="80" max="80" width="16.44140625" customWidth="1"/>
    <col min="81" max="81" width="11.77734375" customWidth="1"/>
    <col min="82" max="82" width="11.44140625" customWidth="1"/>
    <col min="83" max="83" width="16.109375" customWidth="1"/>
    <col min="84" max="84" width="10" customWidth="1"/>
    <col min="85" max="85" width="16.44140625" customWidth="1"/>
    <col min="86" max="86" width="11.77734375" customWidth="1"/>
    <col min="87" max="87" width="11.44140625" customWidth="1"/>
    <col min="88" max="88" width="16.109375" customWidth="1"/>
    <col min="89" max="89" width="10" customWidth="1"/>
    <col min="90" max="90" width="16.44140625" customWidth="1"/>
    <col min="91" max="91" width="11.77734375" customWidth="1"/>
    <col min="92" max="92" width="11.44140625" customWidth="1"/>
    <col min="93" max="93" width="16.109375" customWidth="1"/>
    <col min="94" max="94" width="10" customWidth="1"/>
    <col min="95" max="95" width="16.44140625" customWidth="1"/>
    <col min="96" max="96" width="11.77734375" customWidth="1"/>
    <col min="97" max="97" width="11.44140625" customWidth="1"/>
    <col min="98" max="98" width="16.109375" customWidth="1"/>
    <col min="99" max="99" width="10" customWidth="1"/>
    <col min="100" max="100" width="16.44140625" customWidth="1"/>
    <col min="101" max="101" width="14" customWidth="1"/>
    <col min="102" max="102" width="13.5546875" customWidth="1"/>
    <col min="103" max="103" width="10.88671875" customWidth="1"/>
    <col min="104" max="104" width="11.21875" customWidth="1"/>
    <col min="105" max="105" width="14" customWidth="1"/>
    <col min="106" max="106" width="13.5546875" customWidth="1"/>
    <col min="107" max="107" width="10.88671875" customWidth="1"/>
    <col min="108" max="108" width="11.21875" customWidth="1"/>
    <col min="109" max="109" width="14" customWidth="1"/>
    <col min="110" max="110" width="13.5546875" customWidth="1"/>
    <col min="111" max="111" width="10.88671875" customWidth="1"/>
    <col min="112" max="112" width="11.21875" customWidth="1"/>
    <col min="114" max="114" width="12.21875" customWidth="1"/>
    <col min="115" max="116" width="11.44140625" customWidth="1"/>
    <col min="118" max="118" width="12.21875" customWidth="1"/>
    <col min="119" max="120" width="11.44140625" customWidth="1"/>
    <col min="122" max="122" width="12.21875" customWidth="1"/>
    <col min="123" max="123" width="11.44140625" customWidth="1"/>
    <col min="125" max="126" width="11.44140625" customWidth="1"/>
    <col min="128" max="128" width="12.21875" customWidth="1"/>
  </cols>
  <sheetData>
    <row r="1" spans="1:128" s="20" customFormat="1" x14ac:dyDescent="0.25">
      <c r="A1" s="20" t="s">
        <v>301</v>
      </c>
      <c r="B1" s="20" t="s">
        <v>114</v>
      </c>
      <c r="C1" s="20" t="s">
        <v>118</v>
      </c>
      <c r="D1" s="20" t="s">
        <v>7</v>
      </c>
      <c r="E1" s="20" t="s">
        <v>119</v>
      </c>
      <c r="F1" s="20" t="s">
        <v>120</v>
      </c>
      <c r="G1" s="20" t="s">
        <v>121</v>
      </c>
      <c r="H1" s="20" t="s">
        <v>122</v>
      </c>
      <c r="I1" s="20" t="s">
        <v>123</v>
      </c>
      <c r="J1" s="29" t="s">
        <v>124</v>
      </c>
      <c r="K1" s="29" t="s">
        <v>125</v>
      </c>
      <c r="L1" s="20" t="s">
        <v>126</v>
      </c>
      <c r="M1" s="20" t="s">
        <v>228</v>
      </c>
      <c r="N1" s="20" t="s">
        <v>229</v>
      </c>
      <c r="O1" s="20" t="s">
        <v>128</v>
      </c>
      <c r="P1" s="20" t="s">
        <v>129</v>
      </c>
      <c r="Q1" s="20" t="s">
        <v>127</v>
      </c>
      <c r="R1" s="20" t="s">
        <v>130</v>
      </c>
      <c r="S1" s="20" t="s">
        <v>132</v>
      </c>
      <c r="T1" s="20" t="s">
        <v>133</v>
      </c>
      <c r="U1" s="20" t="s">
        <v>131</v>
      </c>
      <c r="V1" s="20" t="s">
        <v>134</v>
      </c>
      <c r="W1" s="20" t="s">
        <v>135</v>
      </c>
      <c r="X1" s="20" t="s">
        <v>136</v>
      </c>
      <c r="Y1" s="20" t="s">
        <v>296</v>
      </c>
      <c r="Z1" s="20" t="s">
        <v>137</v>
      </c>
      <c r="AA1" s="20" t="s">
        <v>138</v>
      </c>
      <c r="AB1" s="20" t="s">
        <v>139</v>
      </c>
      <c r="AC1" s="20" t="s">
        <v>140</v>
      </c>
      <c r="AD1" s="20" t="s">
        <v>141</v>
      </c>
      <c r="AE1" s="20" t="s">
        <v>142</v>
      </c>
      <c r="AF1" s="20" t="s">
        <v>143</v>
      </c>
      <c r="AG1" s="20" t="s">
        <v>144</v>
      </c>
      <c r="AH1" s="20" t="s">
        <v>145</v>
      </c>
      <c r="AI1" s="20" t="s">
        <v>146</v>
      </c>
      <c r="AJ1" s="20" t="s">
        <v>147</v>
      </c>
      <c r="AK1" s="20" t="s">
        <v>149</v>
      </c>
      <c r="AL1" s="20" t="s">
        <v>150</v>
      </c>
      <c r="AM1" s="20" t="s">
        <v>148</v>
      </c>
      <c r="AN1" s="20" t="s">
        <v>151</v>
      </c>
      <c r="AO1" s="20" t="s">
        <v>297</v>
      </c>
      <c r="AP1" s="30" t="s">
        <v>152</v>
      </c>
      <c r="AQ1" s="30" t="s">
        <v>153</v>
      </c>
      <c r="AR1" s="30" t="s">
        <v>154</v>
      </c>
      <c r="AS1" s="30" t="s">
        <v>155</v>
      </c>
      <c r="AT1" s="30" t="s">
        <v>129</v>
      </c>
      <c r="AU1" s="30" t="s">
        <v>156</v>
      </c>
      <c r="AV1" s="30" t="s">
        <v>157</v>
      </c>
      <c r="AW1" s="30" t="s">
        <v>158</v>
      </c>
      <c r="AX1" s="30" t="s">
        <v>226</v>
      </c>
      <c r="AY1" s="32" t="s">
        <v>159</v>
      </c>
      <c r="AZ1" s="32" t="s">
        <v>160</v>
      </c>
      <c r="BA1" s="32" t="s">
        <v>161</v>
      </c>
      <c r="BB1" s="32" t="s">
        <v>155</v>
      </c>
      <c r="BC1" s="32" t="s">
        <v>129</v>
      </c>
      <c r="BD1" s="32" t="s">
        <v>156</v>
      </c>
      <c r="BE1" s="32" t="s">
        <v>157</v>
      </c>
      <c r="BF1" s="32" t="s">
        <v>158</v>
      </c>
      <c r="BG1" s="32" t="s">
        <v>227</v>
      </c>
      <c r="BH1" s="34" t="s">
        <v>162</v>
      </c>
      <c r="BI1" s="34" t="s">
        <v>163</v>
      </c>
      <c r="BJ1" s="34" t="s">
        <v>164</v>
      </c>
      <c r="BK1" s="34" t="s">
        <v>155</v>
      </c>
      <c r="BL1" s="34" t="s">
        <v>129</v>
      </c>
      <c r="BM1" s="34" t="s">
        <v>156</v>
      </c>
      <c r="BN1" s="34" t="s">
        <v>157</v>
      </c>
      <c r="BO1" s="34" t="s">
        <v>158</v>
      </c>
      <c r="BP1" s="20" t="s">
        <v>165</v>
      </c>
      <c r="BQ1" s="20" t="s">
        <v>166</v>
      </c>
      <c r="BR1" s="20" t="s">
        <v>304</v>
      </c>
      <c r="BS1" s="20" t="s">
        <v>167</v>
      </c>
      <c r="BT1" s="20" t="s">
        <v>168</v>
      </c>
      <c r="BU1" s="20" t="s">
        <v>169</v>
      </c>
      <c r="BV1" s="20" t="s">
        <v>170</v>
      </c>
      <c r="BW1" s="20" t="s">
        <v>171</v>
      </c>
      <c r="BX1" s="34" t="s">
        <v>172</v>
      </c>
      <c r="BY1" s="34" t="s">
        <v>173</v>
      </c>
      <c r="BZ1" s="34" t="s">
        <v>174</v>
      </c>
      <c r="CA1" s="34" t="s">
        <v>175</v>
      </c>
      <c r="CB1" s="34" t="s">
        <v>176</v>
      </c>
      <c r="CC1" s="33" t="s">
        <v>177</v>
      </c>
      <c r="CD1" s="33" t="s">
        <v>178</v>
      </c>
      <c r="CE1" s="33" t="s">
        <v>179</v>
      </c>
      <c r="CF1" s="33" t="s">
        <v>180</v>
      </c>
      <c r="CG1" s="33" t="s">
        <v>181</v>
      </c>
      <c r="CH1" s="35" t="s">
        <v>182</v>
      </c>
      <c r="CI1" s="35" t="s">
        <v>183</v>
      </c>
      <c r="CJ1" s="35" t="s">
        <v>184</v>
      </c>
      <c r="CK1" s="35" t="s">
        <v>185</v>
      </c>
      <c r="CL1" s="35" t="s">
        <v>186</v>
      </c>
      <c r="CM1" s="36" t="s">
        <v>187</v>
      </c>
      <c r="CN1" s="36" t="s">
        <v>188</v>
      </c>
      <c r="CO1" s="36" t="s">
        <v>189</v>
      </c>
      <c r="CP1" s="36" t="s">
        <v>190</v>
      </c>
      <c r="CQ1" s="36" t="s">
        <v>191</v>
      </c>
      <c r="CR1" s="37" t="s">
        <v>192</v>
      </c>
      <c r="CS1" s="37" t="s">
        <v>193</v>
      </c>
      <c r="CT1" s="37" t="s">
        <v>194</v>
      </c>
      <c r="CU1" s="37" t="s">
        <v>195</v>
      </c>
      <c r="CV1" s="37" t="s">
        <v>196</v>
      </c>
      <c r="CW1" s="20" t="s">
        <v>197</v>
      </c>
      <c r="CX1" s="20" t="s">
        <v>198</v>
      </c>
      <c r="CY1" s="20" t="s">
        <v>199</v>
      </c>
      <c r="CZ1" s="20" t="s">
        <v>200</v>
      </c>
      <c r="DA1" s="37" t="s">
        <v>201</v>
      </c>
      <c r="DB1" s="37" t="s">
        <v>202</v>
      </c>
      <c r="DC1" s="37" t="s">
        <v>203</v>
      </c>
      <c r="DD1" s="37" t="s">
        <v>204</v>
      </c>
      <c r="DE1" s="37" t="s">
        <v>205</v>
      </c>
      <c r="DF1" s="37" t="s">
        <v>206</v>
      </c>
      <c r="DG1" s="37" t="s">
        <v>207</v>
      </c>
      <c r="DH1" s="37" t="s">
        <v>208</v>
      </c>
      <c r="DI1" s="20" t="s">
        <v>209</v>
      </c>
      <c r="DJ1" s="20" t="s">
        <v>210</v>
      </c>
      <c r="DK1" s="20" t="s">
        <v>211</v>
      </c>
      <c r="DL1" s="20" t="s">
        <v>218</v>
      </c>
      <c r="DM1" s="20" t="s">
        <v>212</v>
      </c>
      <c r="DN1" s="20" t="s">
        <v>213</v>
      </c>
      <c r="DO1" s="20" t="s">
        <v>214</v>
      </c>
      <c r="DP1" s="20" t="s">
        <v>219</v>
      </c>
      <c r="DQ1" s="20" t="s">
        <v>215</v>
      </c>
      <c r="DR1" s="20" t="s">
        <v>216</v>
      </c>
      <c r="DS1" s="20" t="s">
        <v>217</v>
      </c>
      <c r="DT1" s="20" t="s">
        <v>220</v>
      </c>
      <c r="DU1" s="20" t="s">
        <v>221</v>
      </c>
      <c r="DV1" s="20" t="s">
        <v>220</v>
      </c>
      <c r="DW1" s="20" t="s">
        <v>222</v>
      </c>
      <c r="DX1" s="20" t="s">
        <v>223</v>
      </c>
    </row>
    <row r="2" spans="1:128" ht="14.4" x14ac:dyDescent="0.3">
      <c r="A2" s="20">
        <f>+'BIODATA SISWA X 2019-2020'!AA9</f>
        <v>0</v>
      </c>
      <c r="B2">
        <f>+'BIODATA SISWA X 2019-2020'!L7</f>
        <v>0</v>
      </c>
      <c r="C2" s="20">
        <f>+'BIODATA SISWA X 2019-2020'!L9</f>
        <v>0</v>
      </c>
      <c r="D2" t="str">
        <f>+'BIODATA SISWA X 2019-2020'!L11&amp;'BIODATA SISWA X 2019-2020'!M11&amp;'BIODATA SISWA X 2019-2020'!N11&amp;'BIODATA SISWA X 2019-2020'!O11&amp;'BIODATA SISWA X 2019-2020'!P11&amp;'BIODATA SISWA X 2019-2020'!Q11&amp;'BIODATA SISWA X 2019-2020'!R11&amp;'BIODATA SISWA X 2019-2020'!S11&amp;'BIODATA SISWA X 2019-2020'!T11&amp;'BIODATA SISWA X 2019-2020'!U11</f>
        <v/>
      </c>
      <c r="E2" t="str">
        <f>+'BIODATA SISWA X 2019-2020'!L14&amp;'BIODATA SISWA X 2019-2020'!M14&amp;'BIODATA SISWA X 2019-2020'!N14&amp;'BIODATA SISWA X 2019-2020'!O14&amp;'BIODATA SISWA X 2019-2020'!P14&amp;'BIODATA SISWA X 2019-2020'!Q14&amp;'BIODATA SISWA X 2019-2020'!R14&amp;'BIODATA SISWA X 2019-2020'!S14&amp;'BIODATA SISWA X 2019-2020'!T14&amp;'BIODATA SISWA X 2019-2020'!U14&amp;'BIODATA SISWA X 2019-2020'!V14&amp;'BIODATA SISWA X 2019-2020'!W14&amp;'BIODATA SISWA X 2019-2020'!X14&amp;'BIODATA SISWA X 2019-2020'!Y14&amp;'BIODATA SISWA X 2019-2020'!Z14&amp;'BIODATA SISWA X 2019-2020'!AA14&amp;'BIODATA SISWA X 2019-2020'!AB14&amp;'BIODATA SISWA X 2019-2020'!AC14&amp;'BIODATA SISWA X 2019-2020'!AD14&amp;'BIODATA SISWA X 2019-2020'!AE14&amp;'BIODATA SISWA X 2019-2020'!AF14&amp;'BIODATA SISWA X 2019-2020'!AG14</f>
        <v>------</v>
      </c>
      <c r="F2" t="str">
        <f>+'BIODATA SISWA X 2019-2020'!L18&amp;'BIODATA SISWA X 2019-2020'!M18&amp;'BIODATA SISWA X 2019-2020'!N18&amp;'BIODATA SISWA X 2019-2020'!O18&amp;'BIODATA SISWA X 2019-2020'!P18&amp;'BIODATA SISWA X 2019-2020'!Q18&amp;'BIODATA SISWA X 2019-2020'!R18&amp;'BIODATA SISWA X 2019-2020'!S18&amp;'BIODATA SISWA X 2019-2020'!T18&amp;'BIODATA SISWA X 2019-2020'!U18&amp;'BIODATA SISWA X 2019-2020'!V18&amp;'BIODATA SISWA X 2019-2020'!W18&amp;'BIODATA SISWA X 2019-2020'!X18&amp;'BIODATA SISWA X 2019-2020'!Y18&amp;'BIODATA SISWA X 2019-2020'!Z18&amp;'BIODATA SISWA X 2019-2020'!AA18</f>
        <v/>
      </c>
      <c r="G2" t="str">
        <f>+'BIODATA SISWA X 2019-2020'!L20&amp;'BIODATA SISWA X 2019-2020'!M20&amp;'BIODATA SISWA X 2019-2020'!N20&amp;'BIODATA SISWA X 2019-2020'!O20&amp;'BIODATA SISWA X 2019-2020'!P20&amp;'BIODATA SISWA X 2019-2020'!Q20&amp;'BIODATA SISWA X 2019-2020'!R20&amp;'BIODATA SISWA X 2019-2020'!S20</f>
        <v/>
      </c>
      <c r="H2">
        <f>+'BIODATA SISWA X 2019-2020'!L22</f>
        <v>0</v>
      </c>
      <c r="I2">
        <f>+'BIODATA SISWA X 2019-2020'!L25</f>
        <v>0</v>
      </c>
      <c r="J2" t="str">
        <f>+'BIODATA SISWA X 2019-2020'!AA25&amp;'BIODATA SISWA X 2019-2020'!AB25&amp;'BIODATA SISWA X 2019-2020'!AD25&amp;'BIODATA SISWA X 2019-2020'!AE25&amp;'BIODATA SISWA X 2019-2020'!AG25&amp;'BIODATA SISWA X 2019-2020'!AH25&amp;'BIODATA SISWA X 2019-2020'!AI25&amp;'BIODATA SISWA X 2019-2020'!AJ25</f>
        <v/>
      </c>
      <c r="K2" s="28" t="e">
        <f>DATE(RIGHT(J2,4),MID(J2,3,2),LEFT(J2,2))</f>
        <v>#VALUE!</v>
      </c>
      <c r="L2">
        <f>+'BIODATA SISWA X 2019-2020'!L27</f>
        <v>0</v>
      </c>
      <c r="M2">
        <f>+'BIODATA SISWA X 2019-2020'!L29</f>
        <v>0</v>
      </c>
      <c r="N2">
        <f>+'BIODATA SISWA X 2019-2020'!R32</f>
        <v>0</v>
      </c>
      <c r="O2" t="str">
        <f>+'BIODATA SISWA X 2019-2020'!L34</f>
        <v>-</v>
      </c>
      <c r="P2" t="str">
        <f>+'BIODATA SISWA X 2019-2020'!Q34</f>
        <v>-</v>
      </c>
      <c r="Q2">
        <f>+'BIODATA SISWA X 2019-2020'!L36</f>
        <v>0</v>
      </c>
      <c r="R2">
        <f>+'BIODATA SISWA X 2019-2020'!L38</f>
        <v>0</v>
      </c>
      <c r="S2" s="20" t="str">
        <f>+'BIODATA SISWA X 2019-2020'!AE38&amp;'BIODATA SISWA X 2019-2020'!AF38</f>
        <v/>
      </c>
      <c r="T2" s="20" t="str">
        <f>+'BIODATA SISWA X 2019-2020'!AI38&amp;'BIODATA SISWA X 2019-2020'!AJ38</f>
        <v/>
      </c>
      <c r="U2">
        <f>+'BIODATA SISWA X 2019-2020'!L40</f>
        <v>0</v>
      </c>
      <c r="V2">
        <f>+'BIODATA SISWA X 2019-2020'!L42</f>
        <v>0</v>
      </c>
      <c r="W2">
        <f>+'BIODATA SISWA X 2019-2020'!L44</f>
        <v>0</v>
      </c>
      <c r="X2">
        <f>+'BIODATA SISWA X 2019-2020'!L46</f>
        <v>0</v>
      </c>
      <c r="Y2">
        <f>+'BIODATA SISWA X 2019-2020'!L48</f>
        <v>0</v>
      </c>
      <c r="Z2" s="20" t="str">
        <f>+'BIODATA SISWA X 2019-2020'!AF40&amp;'BIODATA SISWA X 2019-2020'!AG40&amp;'BIODATA SISWA X 2019-2020'!AH40&amp;'BIODATA SISWA X 2019-2020'!AI40&amp;'BIODATA SISWA X 2019-2020'!AJ40</f>
        <v/>
      </c>
      <c r="AA2">
        <f>+'BIODATA SISWA X 2019-2020'!L50</f>
        <v>0</v>
      </c>
      <c r="AB2">
        <f>+'BIODATA SISWA X 2019-2020'!L52</f>
        <v>0</v>
      </c>
      <c r="AC2" t="str">
        <f>+'BIODATA SISWA X 2019-2020'!L54&amp;'BIODATA SISWA X 2019-2020'!M54&amp;'BIODATA SISWA X 2019-2020'!N54&amp;'BIODATA SISWA X 2019-2020'!O54&amp;"-"&amp;'BIODATA SISWA X 2019-2020'!Q54&amp;'BIODATA SISWA X 2019-2020'!R54&amp;'BIODATA SISWA X 2019-2020'!S54&amp;'BIODATA SISWA X 2019-2020'!T54&amp;'BIODATA SISWA X 2019-2020'!U54&amp;'BIODATA SISWA X 2019-2020'!V54&amp;'BIODATA SISWA X 2019-2020'!W54&amp;'BIODATA SISWA X 2019-2020'!X54</f>
        <v>-</v>
      </c>
      <c r="AD2" t="str">
        <f>+'BIODATA SISWA X 2019-2020'!AC54&amp;'BIODATA SISWA X 2019-2020'!AD54&amp;'BIODATA SISWA X 2019-2020'!AE54&amp;'BIODATA SISWA X 2019-2020'!AF54&amp;'BIODATA SISWA X 2019-2020'!AG54&amp;'BIODATA SISWA X 2019-2020'!AH54&amp;'BIODATA SISWA X 2019-2020'!AI54&amp;'BIODATA SISWA X 2019-2020'!AJ54&amp;'BIODATA SISWA X 2019-2020'!AK54&amp;'BIODATA SISWA X 2019-2020'!AL54&amp;'BIODATA SISWA X 2019-2020'!AM54&amp;'BIODATA SISWA X 2019-2020'!AN54&amp;'BIODATA SISWA X 2019-2020'!AO54</f>
        <v/>
      </c>
      <c r="AE2">
        <f>+'BIODATA SISWA X 2019-2020'!L56</f>
        <v>0</v>
      </c>
      <c r="AF2">
        <f>+'BIODATA SISWA X 2019-2020'!L58</f>
        <v>0</v>
      </c>
      <c r="AG2">
        <f>+'BIODATA SISWA X 2019-2020'!L60</f>
        <v>0</v>
      </c>
      <c r="AH2" t="str">
        <f>+'BIODATA SISWA X 2019-2020'!U60&amp;'BIODATA SISWA X 2019-2020'!V60&amp;'BIODATA SISWA X 2019-2020'!W60&amp;'BIODATA SISWA X 2019-2020'!X60&amp;'BIODATA SISWA X 2019-2020'!Y60&amp;'BIODATA SISWA X 2019-2020'!Z60&amp;'BIODATA SISWA X 2019-2020'!AA60&amp;'BIODATA SISWA X 2019-2020'!AB60&amp;'BIODATA SISWA X 2019-2020'!AC60&amp;'BIODATA SISWA X 2019-2020'!AD60&amp;'BIODATA SISWA X 2019-2020'!AE60&amp;'BIODATA SISWA X 2019-2020'!AF60&amp;'BIODATA SISWA X 2019-2020'!AG60&amp;'BIODATA SISWA X 2019-2020'!AH60&amp;'BIODATA SISWA X 2019-2020'!AI60&amp;'BIODATA SISWA X 2019-2020'!AJ60</f>
        <v/>
      </c>
      <c r="AI2">
        <f>+'BIODATA SISWA X 2019-2020'!L62</f>
        <v>0</v>
      </c>
      <c r="AJ2">
        <f>+'BIODATA SISWA X 2019-2020'!U62</f>
        <v>0</v>
      </c>
      <c r="AK2">
        <f>+'BIODATA SISWA X 2019-2020'!L64</f>
        <v>0</v>
      </c>
      <c r="AL2">
        <f>+'BIODATA SISWA X 2019-2020'!U64</f>
        <v>0</v>
      </c>
      <c r="AM2">
        <f>+'BIODATA SISWA X 2019-2020'!L66</f>
        <v>0</v>
      </c>
      <c r="AN2">
        <f>+'BIODATA SISWA X 2019-2020'!L68</f>
        <v>0</v>
      </c>
      <c r="AO2">
        <f>+'BIODATA SISWA X 2019-2020'!L70</f>
        <v>0</v>
      </c>
      <c r="AP2">
        <f>+'BIODATA SISWA X 2019-2020'!L74</f>
        <v>0</v>
      </c>
      <c r="AQ2" s="20" t="str">
        <f>+'BIODATA SISWA X 2019-2020'!AL74&amp;'BIODATA SISWA X 2019-2020'!AM74&amp;'BIODATA SISWA X 2019-2020'!AN74&amp;'BIODATA SISWA X 2019-2020'!AO74</f>
        <v/>
      </c>
      <c r="AR2" t="str">
        <f>+'BIODATA SISWA X 2019-2020'!L76&amp;'BIODATA SISWA X 2019-2020'!M76&amp;'BIODATA SISWA X 2019-2020'!N76&amp;'BIODATA SISWA X 2019-2020'!O76&amp;'BIODATA SISWA X 2019-2020'!P76&amp;'BIODATA SISWA X 2019-2020'!Q76&amp;'BIODATA SISWA X 2019-2020'!R76&amp;'BIODATA SISWA X 2019-2020'!S76&amp;'BIODATA SISWA X 2019-2020'!T76&amp;'BIODATA SISWA X 2019-2020'!U76&amp;'BIODATA SISWA X 2019-2020'!V76&amp;'BIODATA SISWA X 2019-2020'!W76&amp;'BIODATA SISWA X 2019-2020'!X76&amp;'BIODATA SISWA X 2019-2020'!Y76&amp;'BIODATA SISWA X 2019-2020'!Z76&amp;'BIODATA SISWA X 2019-2020'!AA76</f>
        <v/>
      </c>
      <c r="AS2">
        <f>+'BIODATA SISWA X 2019-2020'!L78</f>
        <v>0</v>
      </c>
      <c r="AT2">
        <f>+'BIODATA SISWA X 2019-2020'!Q78</f>
        <v>0</v>
      </c>
      <c r="AU2">
        <f>+'BIODATA SISWA X 2019-2020'!L80</f>
        <v>0</v>
      </c>
      <c r="AV2">
        <f>+'BIODATA SISWA X 2019-2020'!L82</f>
        <v>0</v>
      </c>
      <c r="AW2" s="31">
        <f>+'BIODATA SISWA X 2019-2020'!L84</f>
        <v>0</v>
      </c>
      <c r="AX2" s="53" t="str">
        <f>+'BIODATA SISWA X 2019-2020'!L86&amp;'BIODATA SISWA X 2019-2020'!M86&amp;'BIODATA SISWA X 2019-2020'!N86&amp;'BIODATA SISWA X 2019-2020'!O86&amp;'BIODATA SISWA X 2019-2020'!P86&amp;'BIODATA SISWA X 2019-2020'!Q86&amp;'BIODATA SISWA X 2019-2020'!R86&amp;'BIODATA SISWA X 2019-2020'!S86&amp;'BIODATA SISWA X 2019-2020'!T86&amp;'BIODATA SISWA X 2019-2020'!U86&amp;'BIODATA SISWA X 2019-2020'!V86&amp;'BIODATA SISWA X 2019-2020'!W86&amp;'BIODATA SISWA X 2019-2020'!X86</f>
        <v/>
      </c>
      <c r="AY2">
        <f>+'BIODATA SISWA X 2019-2020'!L90</f>
        <v>0</v>
      </c>
      <c r="AZ2" s="20" t="str">
        <f>+'BIODATA SISWA X 2019-2020'!AL90&amp;'BIODATA SISWA X 2019-2020'!AM90&amp;'BIODATA SISWA X 2019-2020'!AN90&amp;'BIODATA SISWA X 2019-2020'!AO90</f>
        <v/>
      </c>
      <c r="BA2" t="str">
        <f>+'BIODATA SISWA X 2019-2020'!L92&amp;'BIODATA SISWA X 2019-2020'!M92&amp;'BIODATA SISWA X 2019-2020'!N92&amp;'BIODATA SISWA X 2019-2020'!O92&amp;'BIODATA SISWA X 2019-2020'!P92&amp;'BIODATA SISWA X 2019-2020'!Q92&amp;'BIODATA SISWA X 2019-2020'!R92&amp;'BIODATA SISWA X 2019-2020'!S92&amp;'BIODATA SISWA X 2019-2020'!T92&amp;'BIODATA SISWA X 2019-2020'!U92&amp;'BIODATA SISWA X 2019-2020'!V92&amp;'BIODATA SISWA X 2019-2020'!W92&amp;'BIODATA SISWA X 2019-2020'!X92&amp;'BIODATA SISWA X 2019-2020'!Y92&amp;'BIODATA SISWA X 2019-2020'!Z92&amp;'BIODATA SISWA X 2019-2020'!AA92</f>
        <v/>
      </c>
      <c r="BB2">
        <f>+'BIODATA SISWA X 2019-2020'!L94</f>
        <v>0</v>
      </c>
      <c r="BC2">
        <f>+'BIODATA SISWA X 2019-2020'!Q94</f>
        <v>0</v>
      </c>
      <c r="BD2">
        <f>+'BIODATA SISWA X 2019-2020'!L96</f>
        <v>0</v>
      </c>
      <c r="BE2">
        <f>+'BIODATA SISWA X 2019-2020'!L98</f>
        <v>0</v>
      </c>
      <c r="BF2" s="31">
        <f>+'BIODATA SISWA X 2019-2020'!L100</f>
        <v>0</v>
      </c>
      <c r="BG2" s="53" t="str">
        <f>+'BIODATA SISWA X 2019-2020'!L102&amp;'BIODATA SISWA X 2019-2020'!M102&amp;'BIODATA SISWA X 2019-2020'!N102&amp;'BIODATA SISWA X 2019-2020'!O102&amp;'BIODATA SISWA X 2019-2020'!P102&amp;'BIODATA SISWA X 2019-2020'!Q102&amp;'BIODATA SISWA X 2019-2020'!R102&amp;'BIODATA SISWA X 2019-2020'!S102&amp;'BIODATA SISWA X 2019-2020'!T102&amp;'BIODATA SISWA X 2019-2020'!U102&amp;'BIODATA SISWA X 2019-2020'!V102&amp;'BIODATA SISWA X 2019-2020'!W102&amp;'BIODATA SISWA X 2019-2020'!X102</f>
        <v/>
      </c>
      <c r="BH2">
        <f>+'BIODATA SISWA X 2019-2020'!L106</f>
        <v>0</v>
      </c>
      <c r="BI2" t="str">
        <f>+'BIODATA SISWA X 2019-2020'!AL106&amp;'BIODATA SISWA X 2019-2020'!AM106&amp;'BIODATA SISWA X 2019-2020'!AN106&amp;'BIODATA SISWA X 2019-2020'!AO106</f>
        <v/>
      </c>
      <c r="BJ2" t="str">
        <f>+'BIODATA SISWA X 2019-2020'!L108&amp;'BIODATA SISWA X 2019-2020'!M108&amp;'BIODATA SISWA X 2019-2020'!N108&amp;'BIODATA SISWA X 2019-2020'!O108&amp;'BIODATA SISWA X 2019-2020'!P108&amp;'BIODATA SISWA X 2019-2020'!Q108&amp;'BIODATA SISWA X 2019-2020'!R108&amp;'BIODATA SISWA X 2019-2020'!S108&amp;'BIODATA SISWA X 2019-2020'!T108&amp;'BIODATA SISWA X 2019-2020'!U108&amp;'BIODATA SISWA X 2019-2020'!V108&amp;'BIODATA SISWA X 2019-2020'!W108&amp;'BIODATA SISWA X 2019-2020'!X108&amp;'BIODATA SISWA X 2019-2020'!Y108&amp;'BIODATA SISWA X 2019-2020'!Z108&amp;'BIODATA SISWA X 2019-2020'!AA108</f>
        <v/>
      </c>
      <c r="BK2">
        <f>+'BIODATA SISWA X 2019-2020'!L110</f>
        <v>0</v>
      </c>
      <c r="BL2">
        <f>+'BIODATA SISWA X 2019-2020'!Q110</f>
        <v>0</v>
      </c>
      <c r="BM2">
        <f>+'BIODATA SISWA X 2019-2020'!L112</f>
        <v>0</v>
      </c>
      <c r="BN2">
        <f>+'BIODATA SISWA X 2019-2020'!L114</f>
        <v>0</v>
      </c>
      <c r="BO2" s="31">
        <f>+'BIODATA SISWA X 2019-2020'!L116</f>
        <v>0</v>
      </c>
      <c r="BP2" t="str">
        <f>+'BIODATA SISWA X 2019-2020'!L120&amp;'BIODATA SISWA X 2019-2020'!M120&amp;'BIODATA SISWA X 2019-2020'!N120</f>
        <v/>
      </c>
      <c r="BQ2" t="str">
        <f>+'BIODATA SISWA X 2019-2020'!AE120&amp;'BIODATA SISWA X 2019-2020'!AF120&amp;'BIODATA SISWA X 2019-2020'!AG120</f>
        <v/>
      </c>
      <c r="BS2">
        <f>+'BIODATA SISWA X 2019-2020'!L122</f>
        <v>0</v>
      </c>
      <c r="BT2" t="str">
        <f>+'BIODATA SISWA X 2019-2020'!AE122&amp;'BIODATA SISWA X 2019-2020'!AF122</f>
        <v/>
      </c>
      <c r="BU2">
        <f>+'BIODATA SISWA X 2019-2020'!L124</f>
        <v>0</v>
      </c>
      <c r="BV2" t="str">
        <f>+'BIODATA SISWA X 2019-2020'!AE124&amp;'BIODATA SISWA X 2019-2020'!AF124&amp;'BIODATA SISWA X 2019-2020'!AG124</f>
        <v/>
      </c>
      <c r="BW2" t="str">
        <f>+'BIODATA SISWA X 2019-2020'!L126&amp;'BIODATA SISWA X 2019-2020'!M126</f>
        <v/>
      </c>
      <c r="BX2">
        <f>+'BIODATA SISWA X 2019-2020'!B132</f>
        <v>0</v>
      </c>
      <c r="BY2">
        <f>+'BIODATA SISWA X 2019-2020'!I132</f>
        <v>0</v>
      </c>
      <c r="BZ2">
        <f>+'BIODATA SISWA X 2019-2020'!O132</f>
        <v>0</v>
      </c>
      <c r="CA2" t="str">
        <f>+'BIODATA SISWA X 2019-2020'!AB132&amp;'BIODATA SISWA X 2019-2020'!AC132&amp;'BIODATA SISWA X 2019-2020'!AD132&amp;'BIODATA SISWA X 2019-2020'!AE132</f>
        <v/>
      </c>
      <c r="CB2">
        <f>+'BIODATA SISWA X 2019-2020'!AG132</f>
        <v>0</v>
      </c>
      <c r="CC2">
        <f>+'BIODATA SISWA X 2019-2020'!B134</f>
        <v>0</v>
      </c>
      <c r="CD2">
        <f>+'BIODATA SISWA X 2019-2020'!I134</f>
        <v>0</v>
      </c>
      <c r="CE2">
        <f>+'BIODATA SISWA X 2019-2020'!O134</f>
        <v>0</v>
      </c>
      <c r="CF2" t="str">
        <f>+'BIODATA SISWA X 2019-2020'!AB134&amp;'BIODATA SISWA X 2019-2020'!AC134&amp;'BIODATA SISWA X 2019-2020'!AD134&amp;'BIODATA SISWA X 2019-2020'!AE134</f>
        <v/>
      </c>
      <c r="CG2">
        <f>+'BIODATA SISWA X 2019-2020'!AG134</f>
        <v>0</v>
      </c>
      <c r="CH2">
        <f>+'BIODATA SISWA X 2019-2020'!B136</f>
        <v>0</v>
      </c>
      <c r="CI2">
        <f>+'BIODATA SISWA X 2019-2020'!I136</f>
        <v>0</v>
      </c>
      <c r="CJ2">
        <f>+'BIODATA SISWA X 2019-2020'!O136</f>
        <v>0</v>
      </c>
      <c r="CK2" t="str">
        <f>+'BIODATA SISWA X 2019-2020'!AB136&amp;'BIODATA SISWA X 2019-2020'!AC136&amp;'BIODATA SISWA X 2019-2020'!AD136&amp;'BIODATA SISWA X 2019-2020'!AE136</f>
        <v/>
      </c>
      <c r="CL2">
        <f>+'BIODATA SISWA X 2019-2020'!AG136</f>
        <v>0</v>
      </c>
      <c r="CM2">
        <f>+'BIODATA SISWA X 2019-2020'!B138</f>
        <v>0</v>
      </c>
      <c r="CN2">
        <f>+'BIODATA SISWA X 2019-2020'!I138</f>
        <v>0</v>
      </c>
      <c r="CO2">
        <f>+'BIODATA SISWA X 2019-2020'!O138</f>
        <v>0</v>
      </c>
      <c r="CP2" t="str">
        <f>+'BIODATA SISWA X 2019-2020'!AB138&amp;'BIODATA SISWA X 2019-2020'!AC138&amp;'BIODATA SISWA X 2019-2020'!AD138&amp;'BIODATA SISWA X 2019-2020'!AE138</f>
        <v/>
      </c>
      <c r="CQ2">
        <f>+'BIODATA SISWA X 2019-2020'!AG138</f>
        <v>0</v>
      </c>
      <c r="CR2">
        <f>+'BIODATA SISWA X 2019-2020'!B140</f>
        <v>0</v>
      </c>
      <c r="CS2">
        <f>+'BIODATA SISWA X 2019-2020'!I140</f>
        <v>0</v>
      </c>
      <c r="CT2">
        <f>+'BIODATA SISWA X 2019-2020'!O140</f>
        <v>0</v>
      </c>
      <c r="CU2" t="str">
        <f>+'BIODATA SISWA X 2019-2020'!AB140&amp;'BIODATA SISWA X 2019-2020'!AC140&amp;'BIODATA SISWA X 2019-2020'!AD140&amp;'BIODATA SISWA X 2019-2020'!AE140</f>
        <v/>
      </c>
      <c r="CV2">
        <f>+'BIODATA SISWA X 2019-2020'!AG140</f>
        <v>0</v>
      </c>
      <c r="CW2">
        <f>+'BIODATA SISWA X 2019-2020'!B146</f>
        <v>0</v>
      </c>
      <c r="CX2">
        <f>+'BIODATA SISWA X 2019-2020'!F146</f>
        <v>0</v>
      </c>
      <c r="CY2" t="str">
        <f>+'BIODATA SISWA X 2019-2020'!AG146&amp;'BIODATA SISWA X 2019-2020'!AH146&amp;'BIODATA SISWA X 2019-2020'!AI146&amp;'BIODATA SISWA X 2019-2020'!AJ146</f>
        <v/>
      </c>
      <c r="CZ2" t="str">
        <f>+'BIODATA SISWA X 2019-2020'!AL146&amp;'BIODATA SISWA X 2019-2020'!AM146&amp;'BIODATA SISWA X 2019-2020'!AN146&amp;'BIODATA SISWA X 2019-2020'!AO146</f>
        <v/>
      </c>
      <c r="DA2">
        <f>+'BIODATA SISWA X 2019-2020'!B148</f>
        <v>0</v>
      </c>
      <c r="DB2">
        <f>+'BIODATA SISWA X 2019-2020'!F148</f>
        <v>0</v>
      </c>
      <c r="DC2" t="str">
        <f>+'BIODATA SISWA X 2019-2020'!AG148&amp;'BIODATA SISWA X 2019-2020'!AH148&amp;'BIODATA SISWA X 2019-2020'!AI148&amp;'BIODATA SISWA X 2019-2020'!AJ148</f>
        <v/>
      </c>
      <c r="DD2" t="str">
        <f>+'BIODATA SISWA X 2019-2020'!AL148&amp;'BIODATA SISWA X 2019-2020'!AM148&amp;'BIODATA SISWA X 2019-2020'!AN148&amp;'BIODATA SISWA X 2019-2020'!AO148</f>
        <v/>
      </c>
      <c r="DE2">
        <f>+'BIODATA SISWA X 2019-2020'!B150</f>
        <v>0</v>
      </c>
      <c r="DF2">
        <f>+'BIODATA SISWA X 2019-2020'!F150</f>
        <v>0</v>
      </c>
      <c r="DG2" t="str">
        <f>+'BIODATA SISWA X 2019-2020'!AG150&amp;'BIODATA SISWA X 2019-2020'!AH150&amp;'BIODATA SISWA X 2019-2020'!AI150&amp;'BIODATA SISWA X 2019-2020'!AJ150</f>
        <v/>
      </c>
      <c r="DH2" t="str">
        <f>+'BIODATA SISWA X 2019-2020'!AL150&amp;'BIODATA SISWA X 2019-2020'!AM150&amp;'BIODATA SISWA X 2019-2020'!AN150&amp;'BIODATA SISWA X 2019-2020'!AO150</f>
        <v/>
      </c>
      <c r="DI2">
        <f>+'BIODATA SISWA X 2019-2020'!B156</f>
        <v>0</v>
      </c>
      <c r="DJ2">
        <f>+'BIODATA SISWA X 2019-2020'!J156</f>
        <v>0</v>
      </c>
      <c r="DK2" t="str">
        <f>+'BIODATA SISWA X 2019-2020'!AG156&amp;'BIODATA SISWA X 2019-2020'!AH156&amp;'BIODATA SISWA X 2019-2020'!AI156&amp;'BIODATA SISWA X 2019-2020'!AJ156</f>
        <v/>
      </c>
      <c r="DL2" t="str">
        <f>+'BIODATA SISWA X 2019-2020'!AL156&amp;'BIODATA SISWA X 2019-2020'!AM156&amp;'BIODATA SISWA X 2019-2020'!AN156&amp;'BIODATA SISWA X 2019-2020'!AO156</f>
        <v/>
      </c>
      <c r="DM2">
        <f>+'BIODATA SISWA X 2019-2020'!B158</f>
        <v>0</v>
      </c>
      <c r="DN2">
        <f>+'BIODATA SISWA X 2019-2020'!J158</f>
        <v>0</v>
      </c>
      <c r="DO2" t="str">
        <f>+'BIODATA SISWA X 2019-2020'!AG158&amp;'BIODATA SISWA X 2019-2020'!AH158&amp;'BIODATA SISWA X 2019-2020'!AI158&amp;'BIODATA SISWA X 2019-2020'!AJ158</f>
        <v/>
      </c>
      <c r="DP2" t="str">
        <f>+'BIODATA SISWA X 2019-2020'!AL158&amp;'BIODATA SISWA X 2019-2020'!AM158&amp;'BIODATA SISWA X 2019-2020'!AN158&amp;'BIODATA SISWA X 2019-2020'!AO158</f>
        <v/>
      </c>
      <c r="DQ2">
        <f>+'BIODATA SISWA X 2019-2020'!B160</f>
        <v>0</v>
      </c>
      <c r="DR2">
        <f>+'BIODATA SISWA X 2019-2020'!J160</f>
        <v>0</v>
      </c>
      <c r="DS2" t="str">
        <f>+'BIODATA SISWA X 2019-2020'!AG160&amp;'BIODATA SISWA X 2019-2020'!AH160&amp;'BIODATA SISWA X 2019-2020'!AI160&amp;'BIODATA SISWA X 2019-2020'!AJ160</f>
        <v/>
      </c>
      <c r="DT2" t="str">
        <f>+'BIODATA SISWA X 2019-2020'!AL160&amp;'BIODATA SISWA X 2019-2020'!AM160&amp;'BIODATA SISWA X 2019-2020'!AN160&amp;'BIODATA SISWA X 2019-2020'!AO160</f>
        <v/>
      </c>
      <c r="DU2">
        <f>+'BIODATA SISWA X 2019-2020'!B162</f>
        <v>0</v>
      </c>
      <c r="DV2">
        <f>+'BIODATA SISWA X 2019-2020'!J162</f>
        <v>0</v>
      </c>
      <c r="DW2" t="str">
        <f>+'BIODATA SISWA X 2019-2020'!AG162&amp;'BIODATA SISWA X 2019-2020'!AH162&amp;'BIODATA SISWA X 2019-2020'!AI162&amp;'BIODATA SISWA X 2019-2020'!AJ162</f>
        <v/>
      </c>
      <c r="DX2" t="str">
        <f>+'BIODATA SISWA X 2019-2020'!AL162&amp;'BIODATA SISWA X 2019-2020'!AM162&amp;'BIODATA SISWA X 2019-2020'!AN162&amp;'BIODATA SISWA X 2019-2020'!AO162</f>
        <v/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BIODATA SISWA X 2019-2020</vt:lpstr>
      <vt:lpstr>REKAP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2</dc:creator>
  <cp:lastModifiedBy>LENOVO_2</cp:lastModifiedBy>
  <cp:lastPrinted>2017-07-31T06:18:00Z</cp:lastPrinted>
  <dcterms:created xsi:type="dcterms:W3CDTF">2017-07-31T02:48:17Z</dcterms:created>
  <dcterms:modified xsi:type="dcterms:W3CDTF">2020-06-22T07:36:48Z</dcterms:modified>
</cp:coreProperties>
</file>